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saveExternalLinkValues="0" hidePivotFieldList="1"/>
  <mc:AlternateContent xmlns:mc="http://schemas.openxmlformats.org/markup-compatibility/2006">
    <mc:Choice Requires="x15">
      <x15ac:absPath xmlns:x15ac="http://schemas.microsoft.com/office/spreadsheetml/2010/11/ac" url="D:\SMVCS\Communication\SiteInternet\CTMA_Docs\"/>
    </mc:Choice>
  </mc:AlternateContent>
  <bookViews>
    <workbookView xWindow="0" yWindow="0" windowWidth="19590" windowHeight="7305"/>
  </bookViews>
  <sheets>
    <sheet name="Aide_de_lecture" sheetId="3" r:id="rId1"/>
    <sheet name="TableauActions_CT1_2020-2022" sheetId="28" r:id="rId2"/>
    <sheet name="ActionN1-N2_ITEM" sheetId="4" r:id="rId3"/>
    <sheet name="TableauAction_NE PAS SUPPRIMER" sheetId="6" state="hidden" r:id="rId4"/>
  </sheets>
  <externalReferences>
    <externalReference r:id="rId5"/>
    <externalReference r:id="rId6"/>
    <externalReference r:id="rId7"/>
    <externalReference r:id="rId8"/>
    <externalReference r:id="rId9"/>
  </externalReferences>
  <definedNames>
    <definedName name="_xlnm._FilterDatabase" localSheetId="1" hidden="1">'TableauActions_CT1_2020-2022'!$A$1:$AE$3</definedName>
    <definedName name="BD_ACT_MOD" localSheetId="1">#REF!</definedName>
    <definedName name="BD_ACT_MOD">#REF!</definedName>
    <definedName name="CDTRX_SL_LP">#REF!</definedName>
    <definedName name="liste_type">[1]Liste_types_mesure!$A$2:$A$17</definedName>
    <definedName name="LP" localSheetId="1">#REF!</definedName>
    <definedName name="LP">#REF!</definedName>
    <definedName name="MODALITES">#REF!</definedName>
    <definedName name="SSL" localSheetId="1">#REF!</definedName>
    <definedName name="SSL">#REF!</definedName>
    <definedName name="THEMA">#REF!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D375" i="28" l="1"/>
  <c r="BC375" i="28" s="1"/>
  <c r="AN375" i="28" l="1"/>
  <c r="AM375" i="28" s="1"/>
  <c r="AL375" i="28"/>
  <c r="AK375" i="28" s="1"/>
  <c r="AR375" i="28" l="1"/>
  <c r="AQ375" i="28" l="1"/>
  <c r="BF375" i="28" s="1"/>
  <c r="BG375" i="28"/>
</calcChain>
</file>

<file path=xl/comments1.xml><?xml version="1.0" encoding="utf-8"?>
<comments xmlns="http://schemas.openxmlformats.org/spreadsheetml/2006/main">
  <authors>
    <author>BERTHON Laurent</author>
  </authors>
  <commentList>
    <comment ref="AB296" authorId="0" shapeId="0">
      <text>
        <r>
          <rPr>
            <b/>
            <sz val="9"/>
            <color indexed="81"/>
            <rFont val="Tahoma"/>
            <family val="2"/>
          </rPr>
          <t>BERTHON Laurent:</t>
        </r>
        <r>
          <rPr>
            <sz val="9"/>
            <color indexed="81"/>
            <rFont val="Tahoma"/>
            <family val="2"/>
          </rPr>
          <t xml:space="preserve">
Décalage de l'année 2 vers l'année 1
Cf mail du 14/11/2019</t>
        </r>
      </text>
    </comment>
  </commentList>
</comments>
</file>

<file path=xl/sharedStrings.xml><?xml version="1.0" encoding="utf-8"?>
<sst xmlns="http://schemas.openxmlformats.org/spreadsheetml/2006/main" count="9255" uniqueCount="1360">
  <si>
    <t>NumME</t>
  </si>
  <si>
    <t>NomME</t>
  </si>
  <si>
    <t>Commune</t>
  </si>
  <si>
    <t>Action_N1</t>
  </si>
  <si>
    <t>Action_N2</t>
  </si>
  <si>
    <t>Action_N3</t>
  </si>
  <si>
    <t>Annee</t>
  </si>
  <si>
    <t>Date</t>
  </si>
  <si>
    <t>Contrat</t>
  </si>
  <si>
    <t>Hydromorpho</t>
  </si>
  <si>
    <t>Continuite</t>
  </si>
  <si>
    <t>Annexe</t>
  </si>
  <si>
    <t>Etude</t>
  </si>
  <si>
    <t>Inventaire</t>
  </si>
  <si>
    <t>Suivi</t>
  </si>
  <si>
    <t>Gestion</t>
  </si>
  <si>
    <t>Formation</t>
  </si>
  <si>
    <t>BergeRipi</t>
  </si>
  <si>
    <t>numéro unique action</t>
  </si>
  <si>
    <t>numéro masse d'eau</t>
  </si>
  <si>
    <t>nom masse d'eau</t>
  </si>
  <si>
    <t>nom commune</t>
  </si>
  <si>
    <t>organisme porteur de l'action</t>
  </si>
  <si>
    <t>année de l'action</t>
  </si>
  <si>
    <t>date du 1er jour de l'action</t>
  </si>
  <si>
    <t>CTMA ou hors CTMA</t>
  </si>
  <si>
    <t>précision sur l'action, complément libre</t>
  </si>
  <si>
    <t>Aide de lecture</t>
  </si>
  <si>
    <t>grand type de l'action, non modifiable à terme</t>
  </si>
  <si>
    <t>précision sur la nature de l'action par catégorie, ajout à limiter à terme mais possible</t>
  </si>
  <si>
    <t>m² : surfacique</t>
  </si>
  <si>
    <t>m :  linéaire</t>
  </si>
  <si>
    <t>nb : autres actions</t>
  </si>
  <si>
    <t>Foncier</t>
  </si>
  <si>
    <t>Prospection</t>
  </si>
  <si>
    <t>Acquisition</t>
  </si>
  <si>
    <t>AnimComm</t>
  </si>
  <si>
    <t>R1</t>
  </si>
  <si>
    <t>R2</t>
  </si>
  <si>
    <t>R3</t>
  </si>
  <si>
    <t>Talweg</t>
  </si>
  <si>
    <t>PlanEau</t>
  </si>
  <si>
    <t>Effacement</t>
  </si>
  <si>
    <t>Contournement</t>
  </si>
  <si>
    <t>Amenagement</t>
  </si>
  <si>
    <t>Frayere</t>
  </si>
  <si>
    <t>ZH</t>
  </si>
  <si>
    <t>Source</t>
  </si>
  <si>
    <t>Mare</t>
  </si>
  <si>
    <t>Haie</t>
  </si>
  <si>
    <t>Bassin</t>
  </si>
  <si>
    <t>Restauration</t>
  </si>
  <si>
    <t>Plantation</t>
  </si>
  <si>
    <t>Cloture</t>
  </si>
  <si>
    <t>Abreuvoir</t>
  </si>
  <si>
    <t>Franchissement</t>
  </si>
  <si>
    <t>SpInvasive</t>
  </si>
  <si>
    <t>Ripisylve</t>
  </si>
  <si>
    <t>Ouvrage</t>
  </si>
  <si>
    <t>Diagnostic</t>
  </si>
  <si>
    <t>Bilan</t>
  </si>
  <si>
    <t>Morpho</t>
  </si>
  <si>
    <t>Flore</t>
  </si>
  <si>
    <t>Elu</t>
  </si>
  <si>
    <t>Scolaire</t>
  </si>
  <si>
    <t>GrandPublic</t>
  </si>
  <si>
    <t>TMR</t>
  </si>
  <si>
    <t>ZoneHum</t>
  </si>
  <si>
    <t>ExpCrue</t>
  </si>
  <si>
    <t>Embacle</t>
  </si>
  <si>
    <t>Categorie Action_N1</t>
  </si>
  <si>
    <t>Categorie Action_N2</t>
  </si>
  <si>
    <t>Agricole</t>
  </si>
  <si>
    <t>MilieuAqua</t>
  </si>
  <si>
    <t>Coordination</t>
  </si>
  <si>
    <t>FRGR0391</t>
  </si>
  <si>
    <t>FRGR0392a</t>
  </si>
  <si>
    <t>FRGR0393a</t>
  </si>
  <si>
    <t>FRGR0393b</t>
  </si>
  <si>
    <t>FRGR0394</t>
  </si>
  <si>
    <t>FRGR0395</t>
  </si>
  <si>
    <t>FRGR1467</t>
  </si>
  <si>
    <t>FRGR1779</t>
  </si>
  <si>
    <t>FRGR1836</t>
  </si>
  <si>
    <t>FRGR1850</t>
  </si>
  <si>
    <t>FRGR1860</t>
  </si>
  <si>
    <t>LONGERE ET AFFLUENTS</t>
  </si>
  <si>
    <t>PALAIS ET AFFLUENTS</t>
  </si>
  <si>
    <t>CHAUSSEE ET AFFLUENTS</t>
  </si>
  <si>
    <t xml:space="preserve">BE ET AFFLUENTS </t>
  </si>
  <si>
    <t>CLOUERE ET AFFLUENTS</t>
  </si>
  <si>
    <t>VONNE ET AFFLUENTS</t>
  </si>
  <si>
    <t>CLAIN MEDIAN</t>
  </si>
  <si>
    <t>CLAIN AMONT ET AFFLUENTS</t>
  </si>
  <si>
    <t>Prairie</t>
  </si>
  <si>
    <t>ALLOINAY</t>
  </si>
  <si>
    <t>ALLOUE</t>
  </si>
  <si>
    <t>ANCHE</t>
  </si>
  <si>
    <t>ANSAC-SUR-VIENNE</t>
  </si>
  <si>
    <t>ASLONNES</t>
  </si>
  <si>
    <t>AVAILLES-LIMOUZINE</t>
  </si>
  <si>
    <t>BEAULIEU-SOUS-PARTHENAY</t>
  </si>
  <si>
    <t>BERUGES</t>
  </si>
  <si>
    <t>BLANZAY</t>
  </si>
  <si>
    <t>BOIVRE-LA-VALLEE</t>
  </si>
  <si>
    <t>BOURESSE</t>
  </si>
  <si>
    <t>BRION</t>
  </si>
  <si>
    <t>BRUX</t>
  </si>
  <si>
    <t>CAUNAY</t>
  </si>
  <si>
    <t>CELLE-LEVESCAULT</t>
  </si>
  <si>
    <t>CHAMPAGNE-SAINT-HILAIRE</t>
  </si>
  <si>
    <t>CHAMPNIERS</t>
  </si>
  <si>
    <t>CHARROUX</t>
  </si>
  <si>
    <t>CHATEAU-GARNIER</t>
  </si>
  <si>
    <t>CHATEAU-LARCHER</t>
  </si>
  <si>
    <t>CHAUNAY</t>
  </si>
  <si>
    <t>CHENAY</t>
  </si>
  <si>
    <t>CHEY</t>
  </si>
  <si>
    <t>CLAVE</t>
  </si>
  <si>
    <t>CLOUE</t>
  </si>
  <si>
    <t>CLUSSAIS-LA-POMMERAIE</t>
  </si>
  <si>
    <t>COULOMBIERS</t>
  </si>
  <si>
    <t>CURZAY-SUR-VONNE</t>
  </si>
  <si>
    <t>EPENEDE</t>
  </si>
  <si>
    <t>EXIREUIL</t>
  </si>
  <si>
    <t>FOMPERRON</t>
  </si>
  <si>
    <t>FONTAINE-LE-COMTE</t>
  </si>
  <si>
    <t>FONTIVILLIE</t>
  </si>
  <si>
    <t>GENCAY</t>
  </si>
  <si>
    <t>GIZAY</t>
  </si>
  <si>
    <t>HIESSE</t>
  </si>
  <si>
    <t>ITEUIL</t>
  </si>
  <si>
    <t>JAZENEUIL</t>
  </si>
  <si>
    <t>JOUSSE</t>
  </si>
  <si>
    <t>LA CHAPELLE-BATON</t>
  </si>
  <si>
    <t>LA CHAPELLE-POUILLOUX</t>
  </si>
  <si>
    <t>LA FERRIERE-AIROUX</t>
  </si>
  <si>
    <t>LA VILLEDIEU-DU-CLAIN</t>
  </si>
  <si>
    <t>LE VIGEANT</t>
  </si>
  <si>
    <t>LES CHATELIERS</t>
  </si>
  <si>
    <t>LES FORGES</t>
  </si>
  <si>
    <t>LESSAC</t>
  </si>
  <si>
    <t>LEZAY</t>
  </si>
  <si>
    <t>LIGUGE</t>
  </si>
  <si>
    <t>LUSIGNAN</t>
  </si>
  <si>
    <t>MAGNE</t>
  </si>
  <si>
    <t>MAIRE-LEVESCAULT</t>
  </si>
  <si>
    <t>MAISONNAY</t>
  </si>
  <si>
    <t>MARCAY</t>
  </si>
  <si>
    <t>MARIGNY-CHEMEREAU</t>
  </si>
  <si>
    <t>MARNAY</t>
  </si>
  <si>
    <t>MAUPREVOIR</t>
  </si>
  <si>
    <t>MELLE</t>
  </si>
  <si>
    <t>MELLERAN</t>
  </si>
  <si>
    <t>MENIGOUTE</t>
  </si>
  <si>
    <t>MESSE</t>
  </si>
  <si>
    <t>NIEUIL-L'ESPOIR</t>
  </si>
  <si>
    <t>NOUAILLE-MAUPERTUIS</t>
  </si>
  <si>
    <t>PAMPROUX</t>
  </si>
  <si>
    <t>PAYROUX</t>
  </si>
  <si>
    <t>PERS</t>
  </si>
  <si>
    <t>PLEUVILLE</t>
  </si>
  <si>
    <t>PLIBOUX</t>
  </si>
  <si>
    <t>PRESSAC</t>
  </si>
  <si>
    <t>QUEAUX</t>
  </si>
  <si>
    <t>REFFANNES</t>
  </si>
  <si>
    <t>ROCHES-PREMARIE-ANDILLE</t>
  </si>
  <si>
    <t>ROM</t>
  </si>
  <si>
    <t>ROMAGNE</t>
  </si>
  <si>
    <t>ROUILLE</t>
  </si>
  <si>
    <t>SAINT-BENOIT</t>
  </si>
  <si>
    <t>SAINT-COUTANT</t>
  </si>
  <si>
    <t>SAINTE-SOLINE</t>
  </si>
  <si>
    <t>SAINT-GERMIER</t>
  </si>
  <si>
    <t>SAINT-LAURENT-DE-JOURDES</t>
  </si>
  <si>
    <t>SAINT-LIN</t>
  </si>
  <si>
    <t>SAINT-MARTIN-DU-FOUILLOUX</t>
  </si>
  <si>
    <t>SAINT-MARTIN-L'ARS</t>
  </si>
  <si>
    <t>SAINT-MAURICE-LA-CLOUERE</t>
  </si>
  <si>
    <t>SAINT-ROMAIN</t>
  </si>
  <si>
    <t>SAINT-SAUVANT</t>
  </si>
  <si>
    <t>SAINT-SECONDIN</t>
  </si>
  <si>
    <t>SAINT-VINCENT-LA-CHATRE</t>
  </si>
  <si>
    <t>SANXAY</t>
  </si>
  <si>
    <t>SAUZE-VAUSSAIS</t>
  </si>
  <si>
    <t>SAVIGNE</t>
  </si>
  <si>
    <t>SEPVRET</t>
  </si>
  <si>
    <t>SMARVES</t>
  </si>
  <si>
    <t>SOMMIERES-DU-CLAIN</t>
  </si>
  <si>
    <t>SOUDAN</t>
  </si>
  <si>
    <t>USSON-DU-POITOU</t>
  </si>
  <si>
    <t>VALENCE-EN-POITOU</t>
  </si>
  <si>
    <t>VANCAIS</t>
  </si>
  <si>
    <t>VANZAY</t>
  </si>
  <si>
    <t>VASLES</t>
  </si>
  <si>
    <t>VAUSSEROUX</t>
  </si>
  <si>
    <t>VAUTEBIS</t>
  </si>
  <si>
    <t>VERNON</t>
  </si>
  <si>
    <t>VIVONNE</t>
  </si>
  <si>
    <t>VOUHE</t>
  </si>
  <si>
    <t>VOULON</t>
  </si>
  <si>
    <t>SMVCS</t>
  </si>
  <si>
    <t>CREN</t>
  </si>
  <si>
    <t>VN</t>
  </si>
  <si>
    <t>LPO</t>
  </si>
  <si>
    <t>CA86</t>
  </si>
  <si>
    <t>BILAN</t>
  </si>
  <si>
    <t>DDT86</t>
  </si>
  <si>
    <t>Valeur</t>
  </si>
  <si>
    <t>Cout_R</t>
  </si>
  <si>
    <t>Cout_E</t>
  </si>
  <si>
    <t>coût estimé de l'action, en euro</t>
  </si>
  <si>
    <t>coût réel de l'action, en euro</t>
  </si>
  <si>
    <t>Détail de l'action, complément libre</t>
  </si>
  <si>
    <t>Coût prévisionnel de l'action, en euro.</t>
  </si>
  <si>
    <t>Coût réel de l'action, en euro.</t>
  </si>
  <si>
    <t>Action prise en compte dans le CTMA ou action hors CTMA, utile pour le bilan des actions sur le territoire.</t>
  </si>
  <si>
    <t>CTMA</t>
  </si>
  <si>
    <t>Hors_CTMA</t>
  </si>
  <si>
    <t>Aide à la lecture des colonnes :</t>
  </si>
  <si>
    <t>ID_Act</t>
  </si>
  <si>
    <t xml:space="preserve">DIVE DE COUHE AMONT ET AFFLUENTS </t>
  </si>
  <si>
    <t xml:space="preserve">DIVE DE COUHE AVAL ET AFFLUENTS </t>
  </si>
  <si>
    <t>RUISSEAU ITEUIL ET AFFLUENTS</t>
  </si>
  <si>
    <t>Nom du cours d'eau sous l'influence de l'action si nécessaire. Listing complet des noms connus de la BdCarthage. Possibilité d'ajouter d'autres noms de cours d'eau seulement quand ces derniers ne sont pas pris en compte dans la liste. Pour les autres, garder le nom de la BdCarthage, ex : St Germier = la Chaussée</t>
  </si>
  <si>
    <t>Création ou réhabilitation de frayère à brochet</t>
  </si>
  <si>
    <t>Création ou réhabilitation de zone humide</t>
  </si>
  <si>
    <t>Protection de source</t>
  </si>
  <si>
    <t>Création ou réhabilitation de mare</t>
  </si>
  <si>
    <t>Mise en place d'abreuvoir pour limiter l'accès du bétail ou protéger les berges</t>
  </si>
  <si>
    <t>Gestion des annexes hydrauliques (ex: fauche frayère à brochet)</t>
  </si>
  <si>
    <t>Gestion des ouvrages (ex : manœuvre de clapet)</t>
  </si>
  <si>
    <t xml:space="preserve">Gestion de la ripisylve </t>
  </si>
  <si>
    <t>Inventaire et caractérisation de zone humide</t>
  </si>
  <si>
    <t>Bilan écologique et/ou social des actions du CTMA</t>
  </si>
  <si>
    <t>Session de formation sur les milieux aquatiques</t>
  </si>
  <si>
    <t>Session de formation sur la coordination et/ou la médiation</t>
  </si>
  <si>
    <t>Session de formation sur les pratiques agricoles en lien avec l'eau et les milieux aquatiques</t>
  </si>
  <si>
    <t>Session d'animation et/ou de communication auprès des élus</t>
  </si>
  <si>
    <t>Session d'animation et/ou de communication auprès des scolaires</t>
  </si>
  <si>
    <t>Session d'animation et/ou de communication auprès du grand public</t>
  </si>
  <si>
    <t>Descriptif des actions N1 et N2</t>
  </si>
  <si>
    <t>Restauration de la continuité par effacement d'ouvrage ou de plan d'eau</t>
  </si>
  <si>
    <t>Restauration de la continuité par contournement d'ouvrage ou de plan d'eau</t>
  </si>
  <si>
    <t>Création ou réhabilitation de zone d'expansion de crue</t>
  </si>
  <si>
    <t>Plantation de ripisylve sur zone dépourvue ou en mauvais état</t>
  </si>
  <si>
    <t>Gestion des embâcles</t>
  </si>
  <si>
    <t>Gestion des zones humides (ex : fauche, mise en place troupeau)</t>
  </si>
  <si>
    <t>Gestion des prairies alluviales (ex : fauche, mise en place troupeau)</t>
  </si>
  <si>
    <t>Bail</t>
  </si>
  <si>
    <t>Animation foncière en vue d'acquisition de parcelles sensibles ou à fort enjeu environnemental</t>
  </si>
  <si>
    <t>Acquisition foncière de parcelles sensibles ou à fort enjeu  environnemental</t>
  </si>
  <si>
    <t>Etude complémentaire pour la réduction des impacts d'un ouvrage (scénarii, coût, …)</t>
  </si>
  <si>
    <t>Etude complémentaire pour la réduction des impacts d'un plan d'eau (scénarii, coût, …)</t>
  </si>
  <si>
    <t>Etude complémentaire pour la remise d'un cours d'eau en fond de vallée (scénarii, coût, …)</t>
  </si>
  <si>
    <t>Indicateur de suivi morphologique des travaux de restauration</t>
  </si>
  <si>
    <t>Inventaire des populations d'écrevisse à pattes blanches</t>
  </si>
  <si>
    <t>exhaustif</t>
  </si>
  <si>
    <t>Remplacement</t>
  </si>
  <si>
    <t>…</t>
  </si>
  <si>
    <t>Restauration de la continuité par remplacement d'ouvrage (ex : buse, pont cadre)</t>
  </si>
  <si>
    <t>NomCE</t>
  </si>
  <si>
    <t>MO</t>
  </si>
  <si>
    <t>Act_Struc</t>
  </si>
  <si>
    <t>action structurante</t>
  </si>
  <si>
    <t>Oui</t>
  </si>
  <si>
    <t>Non</t>
  </si>
  <si>
    <t>FEDER</t>
  </si>
  <si>
    <t>Reg_NA</t>
  </si>
  <si>
    <t>Dep_86</t>
  </si>
  <si>
    <t>Sub_autres</t>
  </si>
  <si>
    <t>PE</t>
  </si>
  <si>
    <t>Inventaire et caractérisation de plan d'eau</t>
  </si>
  <si>
    <t>Restauration du lit mineur en fond de vallée</t>
  </si>
  <si>
    <t>Mise en place de clôture pour limiter l'accès du bétail au cours d'eau</t>
  </si>
  <si>
    <t>Mise en place de franchissement pour limiter la dégradation du lit mineur (ex : gué, passerelle - pour bétail et engin)</t>
  </si>
  <si>
    <t>Gestion des espèces invasives végétales et animales (ex : arrachage jussie, piégeage ragondins)</t>
  </si>
  <si>
    <t>DREAL</t>
  </si>
  <si>
    <t>Date du jour ou du premier jour de la réalisation de l'action.</t>
  </si>
  <si>
    <t>Déchet</t>
  </si>
  <si>
    <t>Gestion des déchets</t>
  </si>
  <si>
    <t>Ind_Bio</t>
  </si>
  <si>
    <t>PH</t>
  </si>
  <si>
    <t>LieuDit</t>
  </si>
  <si>
    <t>Précision sur la localisation</t>
  </si>
  <si>
    <t>Acibler</t>
  </si>
  <si>
    <t>emplacement précis de l'action à définir</t>
  </si>
  <si>
    <t>Précision libre sur la localisation précise de l'action.</t>
  </si>
  <si>
    <t>nom cours d'eau (tous noms connu de la BD Carthage)</t>
  </si>
  <si>
    <t>Belle</t>
  </si>
  <si>
    <t>Bouleure</t>
  </si>
  <si>
    <t>Chaussee</t>
  </si>
  <si>
    <t>Clouere</t>
  </si>
  <si>
    <t>Dive</t>
  </si>
  <si>
    <t>Douce</t>
  </si>
  <si>
    <t>Longere</t>
  </si>
  <si>
    <t>Rune</t>
  </si>
  <si>
    <t>Terrasse</t>
  </si>
  <si>
    <t>Vonne</t>
  </si>
  <si>
    <t>Arceau</t>
  </si>
  <si>
    <t>Arquetan</t>
  </si>
  <si>
    <t>Be</t>
  </si>
  <si>
    <t>Bert</t>
  </si>
  <si>
    <t>Clain</t>
  </si>
  <si>
    <t>Divan</t>
  </si>
  <si>
    <t>Drion</t>
  </si>
  <si>
    <t>Maury</t>
  </si>
  <si>
    <t>Palais</t>
  </si>
  <si>
    <t>Payroux</t>
  </si>
  <si>
    <t>Pontreau</t>
  </si>
  <si>
    <t>Prehobe</t>
  </si>
  <si>
    <t>Serbon</t>
  </si>
  <si>
    <t>Rigole de la Font du Puits</t>
  </si>
  <si>
    <t>Ruisseau de Gabouret</t>
  </si>
  <si>
    <t>Ruisseau de Marconnay</t>
  </si>
  <si>
    <t>Ruisseau des Dames</t>
  </si>
  <si>
    <t>Ruisseau des Etangs</t>
  </si>
  <si>
    <t>Ruisseau des Etangs de Beauregard</t>
  </si>
  <si>
    <t>Ruisseau des Pluches</t>
  </si>
  <si>
    <t>Ruisseau du Chilleau</t>
  </si>
  <si>
    <t>Ruisseau du Clos</t>
  </si>
  <si>
    <t>Ruisseau du Petit Maltard</t>
  </si>
  <si>
    <t>Unite</t>
  </si>
  <si>
    <t>j : animation, formation</t>
  </si>
  <si>
    <t>unité en fonction de l'action</t>
  </si>
  <si>
    <t>chiffrage</t>
  </si>
  <si>
    <t>Maitrise d'usage</t>
  </si>
  <si>
    <t>Paysager</t>
  </si>
  <si>
    <t xml:space="preserve">Chiffrage opérationnel de l'action. </t>
  </si>
  <si>
    <t>Restauration lit mineur et annexe par effacement ou contournement de plan d'eau</t>
  </si>
  <si>
    <t>Indicateur de suivi des milieux par les odonates</t>
  </si>
  <si>
    <t>Indicateur de suivi des milieux par les oiseaux</t>
  </si>
  <si>
    <t>Indicateur de suivi des milieux par la flore</t>
  </si>
  <si>
    <t>ml</t>
  </si>
  <si>
    <t>TOUT LE BV</t>
  </si>
  <si>
    <t>Gestion de haies</t>
  </si>
  <si>
    <t>Etude et caractérisation du maillage bocager</t>
  </si>
  <si>
    <t>Etude et expertise paysagère</t>
  </si>
  <si>
    <t>Etude diagnostic écologique de linéaire de cours d'eau et milieux</t>
  </si>
  <si>
    <t>Adeterminer</t>
  </si>
  <si>
    <t>Bivalves</t>
  </si>
  <si>
    <t>Indicateur de suivi des milieux par les bivalves</t>
  </si>
  <si>
    <t>Especes</t>
  </si>
  <si>
    <t>JeunePublic</t>
  </si>
  <si>
    <t>Session d'animation et/ou de communication auprès du jeune public</t>
  </si>
  <si>
    <t>CoordCT</t>
  </si>
  <si>
    <t xml:space="preserve">Restauration de la continuité par aménagement d'ouvrage </t>
  </si>
  <si>
    <t>Restauration de la ripisylve (élaguage, coupe, recépage, sélection, ...) ou mise en défens</t>
  </si>
  <si>
    <t>Indicateurs de suivi à partir des indices biologiques (IBD, IBG, IPR, IBMR,…)</t>
  </si>
  <si>
    <t>Indicateur de suivi des milieux par les lépidoptères</t>
  </si>
  <si>
    <t>Réalisation de documents ou supports pour la présentation et la valorisation des actions du CTMA</t>
  </si>
  <si>
    <t>DocCom</t>
  </si>
  <si>
    <t>Numéro unique de l'action. Dès la programmation pour les actions précisément définies, à préciser lors du bilan pour les autres actions. Proposition : année de l'action_numéro_organisme à 4 caractères. Ex : 22_06_SVCS</t>
  </si>
  <si>
    <t>Nom de la commune sur laquelle a lieu l'action. Choix fixes parmi les communes comprises dans les 11 masses d'eau du territoire.</t>
  </si>
  <si>
    <t>Nom du maitre d'ouvrage de l'action. Listing des organismes identifiés à ce jour.</t>
  </si>
  <si>
    <t>Action structurante ou non vis-à-vis du gain écologique sur la masse d'eau.</t>
  </si>
  <si>
    <t>Saisie</t>
  </si>
  <si>
    <t>Obligatoire</t>
  </si>
  <si>
    <t>Numéro de la masse d'eau. Fixe parmi les 11 masses d'eau du territoire (ou "Toutes" ou "Adefinir")</t>
  </si>
  <si>
    <t>Action de gestion des ouvrages permettant la continuité écologique à certaines périodes</t>
  </si>
  <si>
    <t>Agroforesterie</t>
  </si>
  <si>
    <t>Mise en place de système agroforestier</t>
  </si>
  <si>
    <t>Mise en place de haie</t>
  </si>
  <si>
    <t>PlanGest</t>
  </si>
  <si>
    <t>DiagExploit</t>
  </si>
  <si>
    <t>Création de bassin récepteur, zone de rejet  végétalisé (ex :sortie de drain, arrivée de fossé)</t>
  </si>
  <si>
    <t>Accompagnement de diagnostic et projet d'exploitation</t>
  </si>
  <si>
    <t>Mise en place d'un plan de gestion de haie, maillage</t>
  </si>
  <si>
    <t>Animation agricole, en lien avec la mise en place de haies, de zones tampons, de limitation des impacts de plan d'eau…</t>
  </si>
  <si>
    <t>Ecrevisses</t>
  </si>
  <si>
    <t>Odonates</t>
  </si>
  <si>
    <t>Lepidopteres</t>
  </si>
  <si>
    <t>Oiseaus</t>
  </si>
  <si>
    <t>Médiation et coordination du CTMA</t>
  </si>
  <si>
    <t>/</t>
  </si>
  <si>
    <t>FDAAPPMA86</t>
  </si>
  <si>
    <t>NON DETERMINEE</t>
  </si>
  <si>
    <t>Répartition annuelle coût (€)</t>
  </si>
  <si>
    <t>Restauration lit mineur niveau 1 (diversification des habitats)</t>
  </si>
  <si>
    <t>Restauration lit mineur niveau 2 (recharge en granulat)</t>
  </si>
  <si>
    <t>Restauration lit mineur niveau 3 (restauration complète des conditions géomorphologiques : tracé d'équilibre, géométrie du lit et des berges, substrat)</t>
  </si>
  <si>
    <t>Etude d'espèces ou de cortèges d'espèces</t>
  </si>
  <si>
    <t>Oiseaux</t>
  </si>
  <si>
    <t>Indicateur de suivi à déterminer en fonction de la nature finale des travaux ou de l'acquisition foncière</t>
  </si>
  <si>
    <t>Réalisation des actions du CTMA et animation territoriale conjointe</t>
  </si>
  <si>
    <t>Nom court de la masse d'eau. Fixe parmi les 11 masses d'eau du territoire  (ou "Tout le BV" ou "Adefinir")</t>
  </si>
  <si>
    <t xml:space="preserve">nom cours d'eau </t>
  </si>
  <si>
    <t>grand type de l'action</t>
  </si>
  <si>
    <t>précision sur la nature de l'action par catégorie</t>
  </si>
  <si>
    <t>Transferts</t>
  </si>
  <si>
    <t>année(s) de l'action</t>
  </si>
  <si>
    <t>nb</t>
  </si>
  <si>
    <t>AutoFin_autres</t>
  </si>
  <si>
    <t>précision sur la localisation, complément libre</t>
  </si>
  <si>
    <t>Année(s) de réalisation de l'action</t>
  </si>
  <si>
    <t>Bases des menus déroulants du tableau de saisie</t>
  </si>
  <si>
    <t>Abbaye de la Reau</t>
  </si>
  <si>
    <t>Abbaye de la Reau - Reconnexion</t>
  </si>
  <si>
    <t>2020</t>
  </si>
  <si>
    <t>Tillou</t>
  </si>
  <si>
    <t>Tillou - Nettoyage branche, reconnexion</t>
  </si>
  <si>
    <t>2021</t>
  </si>
  <si>
    <t>Montchandy</t>
  </si>
  <si>
    <t>Montchandy - Remplacement buse par pont cadre</t>
  </si>
  <si>
    <t>2022</t>
  </si>
  <si>
    <t>Malbuf</t>
  </si>
  <si>
    <t>Malbuf - Reprofilage, reconnexion</t>
  </si>
  <si>
    <t>Bourg</t>
  </si>
  <si>
    <t>Bourg - Reprofilage, reconnexion</t>
  </si>
  <si>
    <t>Abaissement pelle de Malbuf - mise en place de radiers AVEC action hydromorpho</t>
  </si>
  <si>
    <t>Blanchard</t>
  </si>
  <si>
    <t>Blanchard - passage a gue empierre AVEC action hydromorpho</t>
  </si>
  <si>
    <t>Le petit Moulin</t>
  </si>
  <si>
    <t>Le petit moulin - passage a gue empierre</t>
  </si>
  <si>
    <t>Barrage sauvage</t>
  </si>
  <si>
    <t>diversification d'habitat</t>
  </si>
  <si>
    <t>Pelle de Malbuf</t>
  </si>
  <si>
    <t>continuite pelle AVEC action continuite</t>
  </si>
  <si>
    <t>Bois de l'Epine</t>
  </si>
  <si>
    <t>Chez Poncet</t>
  </si>
  <si>
    <t>diversification d'habitat, radiers</t>
  </si>
  <si>
    <t>diversification d'habitats, frayere a truite</t>
  </si>
  <si>
    <t>Chardat</t>
  </si>
  <si>
    <t>Gue Blanchard</t>
  </si>
  <si>
    <t>gue blanchard AVEC action continuite</t>
  </si>
  <si>
    <t>diversification d'habitat, banquettes</t>
  </si>
  <si>
    <t>pose de cloture</t>
  </si>
  <si>
    <t>Plantation de ripisylve</t>
  </si>
  <si>
    <t>Lavoir Ceux en Couhe</t>
  </si>
  <si>
    <t>Lavoir Pontreau - AVEC action diversification d'habitat</t>
  </si>
  <si>
    <t>Ceau en Couhe</t>
  </si>
  <si>
    <t>passage buse, remplacement buse par pont cadre</t>
  </si>
  <si>
    <t>Commenjard</t>
  </si>
  <si>
    <t>seuil de Commenjard, passe poisson rustique</t>
  </si>
  <si>
    <t>DIVE DE COUHE AVAL ET AFFLUENTS</t>
  </si>
  <si>
    <t>Maingotiere - Reprofilage</t>
  </si>
  <si>
    <t>Moulin de Guron Payre</t>
  </si>
  <si>
    <t>Moulin Breuil Payre</t>
  </si>
  <si>
    <t>Abaissement pelle semi automatique Moulin Breuil - mise en place de radiers AVEC action hydromorpho</t>
  </si>
  <si>
    <t>Payre</t>
  </si>
  <si>
    <t>La Loube</t>
  </si>
  <si>
    <t>Gue de la Loube - mise en place passage gue empierre</t>
  </si>
  <si>
    <t>Fontou</t>
  </si>
  <si>
    <t>Etude continuite Chantemerle</t>
  </si>
  <si>
    <t>La Raffiniere</t>
  </si>
  <si>
    <t>reprofilage du cours d'eau</t>
  </si>
  <si>
    <t>Memageon</t>
  </si>
  <si>
    <t>restauration de cours d'eau</t>
  </si>
  <si>
    <t>Bonvent</t>
  </si>
  <si>
    <t>Abbaye de Valence</t>
  </si>
  <si>
    <t>Benasse</t>
  </si>
  <si>
    <t>Les Pierres Blanches</t>
  </si>
  <si>
    <t>Maingotiere</t>
  </si>
  <si>
    <t>Moulin de Guron</t>
  </si>
  <si>
    <t>buse moulin de Guron AVEC action continuite</t>
  </si>
  <si>
    <t>Moulin de Breuil</t>
  </si>
  <si>
    <t>Moulin de Breuil AVEC action continuite</t>
  </si>
  <si>
    <t>Bousseron</t>
  </si>
  <si>
    <t>effacement petit ouvrage</t>
  </si>
  <si>
    <t>effacement ouvrage hydraulique</t>
  </si>
  <si>
    <t>Dechet</t>
  </si>
  <si>
    <t>dechets divers a retirer</t>
  </si>
  <si>
    <t>Amenagement d'abreuvoirs</t>
  </si>
  <si>
    <t>etude complementaire ouvrage</t>
  </si>
  <si>
    <t>ADeterminer</t>
  </si>
  <si>
    <t>retablissement de la continuite ecologique</t>
  </si>
  <si>
    <t>remplacement douvrage (pont, buse)</t>
  </si>
  <si>
    <t>franchissement engin</t>
  </si>
  <si>
    <t>gestion de seuil racinaire</t>
  </si>
  <si>
    <t>franchissement bovin</t>
  </si>
  <si>
    <t>Macre</t>
  </si>
  <si>
    <t>retrait d'ouvrage de franchissement (pont, buse, passerelle...)</t>
  </si>
  <si>
    <t>etude complementaire talweg</t>
  </si>
  <si>
    <t>Poisson_IPR</t>
  </si>
  <si>
    <t>indicateurs de suivi biologique : IPR</t>
  </si>
  <si>
    <t>restauration morphologique du lit R2 : recharge en granulats</t>
  </si>
  <si>
    <t>restauration du lit dans talweg naturel</t>
  </si>
  <si>
    <t>Clapet du bourg de Saint Maurice la Clouere</t>
  </si>
  <si>
    <t>Clapet du Moulin de la Vergne</t>
  </si>
  <si>
    <t>Clapet aval du bourg de Chateau Larcher</t>
  </si>
  <si>
    <t>Clapet amont de Baptresse</t>
  </si>
  <si>
    <t>Clapet aval du pont direction Bars</t>
  </si>
  <si>
    <t>Vanne du moulin de Naubusson</t>
  </si>
  <si>
    <t>Seuil sauvage en aval de St Secondin</t>
  </si>
  <si>
    <t>Gue du Pied Barraud</t>
  </si>
  <si>
    <t>Clapet du moulin de Tan</t>
  </si>
  <si>
    <t>Radier du pont d'Artron</t>
  </si>
  <si>
    <t>La Vergne</t>
  </si>
  <si>
    <t>Etude hydrau Clapet la Vergne</t>
  </si>
  <si>
    <t>Moulin a Tan</t>
  </si>
  <si>
    <t>Etude hydrau Clapet Moulin Tan</t>
  </si>
  <si>
    <t>Moulin Thorus</t>
  </si>
  <si>
    <t>Etude hydrau clapet Moulin Thorus</t>
  </si>
  <si>
    <t>{}</t>
  </si>
  <si>
    <t>Etude REH sur affluent Clouere (hors Belle, Douce et Arceau)</t>
  </si>
  <si>
    <t>Ruisseau Iteuil</t>
  </si>
  <si>
    <t>batardeau - mise en place de radiers</t>
  </si>
  <si>
    <t>seuil suite a erosion du lit - amenagement passe a poisson rustique</t>
  </si>
  <si>
    <t>radier de pont - mise en place de radiers</t>
  </si>
  <si>
    <t>Grand Gast</t>
  </si>
  <si>
    <t>La Troussaye</t>
  </si>
  <si>
    <t>Aigne</t>
  </si>
  <si>
    <t>BE ET AFFLUENTS</t>
  </si>
  <si>
    <t>Les Cheneaux</t>
  </si>
  <si>
    <t>indicateurs de suivi biologique : IBD, IBGN, IPR</t>
  </si>
  <si>
    <t>Etude complementaire ouvrage</t>
  </si>
  <si>
    <t>remplacement d'un ouvrage par des mini-seuils</t>
  </si>
  <si>
    <t>m²</t>
  </si>
  <si>
    <t>Clapet du bourg Marnay</t>
  </si>
  <si>
    <t>Batardeau - mise en place de radiers</t>
  </si>
  <si>
    <t>restauration morphologique du lit R2</t>
  </si>
  <si>
    <t>Thema</t>
  </si>
  <si>
    <t>thématique de l'action</t>
  </si>
  <si>
    <t>T1</t>
  </si>
  <si>
    <t>T2</t>
  </si>
  <si>
    <t>T6</t>
  </si>
  <si>
    <t>T7</t>
  </si>
  <si>
    <t>Restauration de la ripisylve</t>
  </si>
  <si>
    <t>oui</t>
  </si>
  <si>
    <t>Suivi hydromorphologique</t>
  </si>
  <si>
    <t>Gestion de la ripisylve sous BV Vonne</t>
  </si>
  <si>
    <t>Gestion des embâcles sous BV Vonne</t>
  </si>
  <si>
    <t>Restauration de la ripisylve sous BV Vonne</t>
  </si>
  <si>
    <t>Gestion des annexes hydrauliques</t>
  </si>
  <si>
    <t>TOUT LE BV - ss BV Clouere</t>
  </si>
  <si>
    <t>TOUT LE BV - ss BV Vonne</t>
  </si>
  <si>
    <t>TOUT LE BV - ss BV Clain</t>
  </si>
  <si>
    <t>Gestion des annexes hydrauliques sous BV Clain</t>
  </si>
  <si>
    <t>Gestion de la ripisylve sous BV Clain</t>
  </si>
  <si>
    <t>Gestion des embâcles sous BV Clain</t>
  </si>
  <si>
    <t>Restauration de la ripisylve sous BV Clain</t>
  </si>
  <si>
    <t>T8</t>
  </si>
  <si>
    <t>Poste médiation et coordination du CTMA</t>
  </si>
  <si>
    <t>2020 a 2025</t>
  </si>
  <si>
    <t>Investissement poste de TMR</t>
  </si>
  <si>
    <t>Indicateur de suivi biologique : IBD, IBG, IPR</t>
  </si>
  <si>
    <t>Poste de technicien médiateur de rivière + fonctionnement</t>
  </si>
  <si>
    <t>Frais fonctionnement poste coordination et TMR</t>
  </si>
  <si>
    <t>Poste ressource TMR - secretariat</t>
  </si>
  <si>
    <t>Etude ouvrage suite à AMI</t>
  </si>
  <si>
    <t>2021-2023</t>
  </si>
  <si>
    <t>Etude plan d'eau suite à AMI</t>
  </si>
  <si>
    <t>Gestion espèces invasives végétales</t>
  </si>
  <si>
    <t>Gestion espèces invasives animales</t>
  </si>
  <si>
    <t>Acquisition enregistreur température pour suivi trvx restauration</t>
  </si>
  <si>
    <t>Acquisition sonde physico-chimique pour suivi trvx restauration</t>
  </si>
  <si>
    <t>Creation du nouveau site internet</t>
  </si>
  <si>
    <t>Document divers de communication (panneaux, plaquettes, …)</t>
  </si>
  <si>
    <t>retablissement de l'hydromorpho et continuite plan d'eau</t>
  </si>
  <si>
    <t>amélioration hydromorpho pour circulation piscicole petit ouvrage</t>
  </si>
  <si>
    <t>T3</t>
  </si>
  <si>
    <t>TRAV_06</t>
  </si>
  <si>
    <t>TRAV_05</t>
  </si>
  <si>
    <t>FichAct_CT</t>
  </si>
  <si>
    <t>FichAct_MO</t>
  </si>
  <si>
    <t>TRAV_07</t>
  </si>
  <si>
    <t>TRAV_08</t>
  </si>
  <si>
    <t>TRAV_04</t>
  </si>
  <si>
    <t>TRAV_01</t>
  </si>
  <si>
    <t>TRAV_03</t>
  </si>
  <si>
    <t>TRAV_10</t>
  </si>
  <si>
    <t>TRAV_02</t>
  </si>
  <si>
    <t>CONTI_XX</t>
  </si>
  <si>
    <t>AMI_01</t>
  </si>
  <si>
    <t>CONTI_04</t>
  </si>
  <si>
    <t>CONTI_01</t>
  </si>
  <si>
    <t>CONTI_02</t>
  </si>
  <si>
    <t>ETUD_01</t>
  </si>
  <si>
    <t>PE_01/02</t>
  </si>
  <si>
    <t>CONTI_05</t>
  </si>
  <si>
    <t>GEST_01</t>
  </si>
  <si>
    <t>GEST_03</t>
  </si>
  <si>
    <t>GEST_04</t>
  </si>
  <si>
    <t>Gestion des embâcles sous BV Clouere</t>
  </si>
  <si>
    <t>Gestion de la ripisylve sous BV Clouere</t>
  </si>
  <si>
    <t>GEST_02</t>
  </si>
  <si>
    <t>ETUD_02</t>
  </si>
  <si>
    <t>SUEV_02</t>
  </si>
  <si>
    <t>SUEV_01</t>
  </si>
  <si>
    <t>COORD_01</t>
  </si>
  <si>
    <t>COFOR_02</t>
  </si>
  <si>
    <t>Les Roussetieres</t>
  </si>
  <si>
    <t>Prive</t>
  </si>
  <si>
    <t>Etude de conception du projet</t>
  </si>
  <si>
    <t>Travaux de contournement de plan d'eau</t>
  </si>
  <si>
    <t>PE_02</t>
  </si>
  <si>
    <t>numéro de la fiche action du CTMA</t>
  </si>
  <si>
    <t>GABOURET</t>
  </si>
  <si>
    <t>restauration du lit en fond de talweg. Partenariat avec le SMVCS pour la continuité écologique.</t>
  </si>
  <si>
    <t>RUS DES DAMES</t>
  </si>
  <si>
    <t>ROCHES PREMARIE ANDILLE</t>
  </si>
  <si>
    <t>Restauration hydromorpho du lit de niveau 2</t>
  </si>
  <si>
    <t>PALAIS</t>
  </si>
  <si>
    <t>CHAUSSEE</t>
  </si>
  <si>
    <t>GOURGEAUDIERE</t>
  </si>
  <si>
    <t>RHUNE</t>
  </si>
  <si>
    <t>2020-2022</t>
  </si>
  <si>
    <t>SUEV_03</t>
  </si>
  <si>
    <t>Numéro de la fiche action interne au maître d'ouvrage ou du projet défini à laquelle il se rattache si existante</t>
  </si>
  <si>
    <t>Saint Romain, Romagne, Sommières du Clain</t>
  </si>
  <si>
    <t>T5</t>
  </si>
  <si>
    <t>Diag agricole (DIE) accompagnant chgts de pratiques</t>
  </si>
  <si>
    <t>2020-2024</t>
  </si>
  <si>
    <t>ETUD_07</t>
  </si>
  <si>
    <t>Accompagnement technique individuel (ATI) chgmts de pratiques</t>
  </si>
  <si>
    <t>2021-2025</t>
  </si>
  <si>
    <t>Iteuil</t>
  </si>
  <si>
    <t>Formation auprès de la profession agricole</t>
  </si>
  <si>
    <t>2020-2025</t>
  </si>
  <si>
    <t>j</t>
  </si>
  <si>
    <t>COFOR_03</t>
  </si>
  <si>
    <t>BV risque erosion ruissellement</t>
  </si>
  <si>
    <t>Formation haie mare</t>
  </si>
  <si>
    <t>2020 à 2025</t>
  </si>
  <si>
    <t>Plantation de haie</t>
  </si>
  <si>
    <t>POLL_01</t>
  </si>
  <si>
    <t>Oiseau</t>
  </si>
  <si>
    <t>Inventaire de l'avifaune des cours d'eau
 et milieux associés</t>
  </si>
  <si>
    <t>Animcomm</t>
  </si>
  <si>
    <t xml:space="preserve">Stage pour naturaliste en herbe </t>
  </si>
  <si>
    <t>COFOR_01</t>
  </si>
  <si>
    <t>2020-2021</t>
  </si>
  <si>
    <t>ETUD_05</t>
  </si>
  <si>
    <t>Mise en place de plans agroforestiers</t>
  </si>
  <si>
    <t>Mise en place d'agroforesterie intraparcellaire</t>
  </si>
  <si>
    <t xml:space="preserve">Améliorer et assurer la continuité écologique en faveur de la Loutre </t>
  </si>
  <si>
    <t>2021 à 2025</t>
  </si>
  <si>
    <t>T4</t>
  </si>
  <si>
    <t>ha / nb commune</t>
  </si>
  <si>
    <t>ETUD_03</t>
  </si>
  <si>
    <t>Prise en compte des odonates dans le cadre des travaux de restauration</t>
  </si>
  <si>
    <t>nb ruisseau</t>
  </si>
  <si>
    <t xml:space="preserve">SUEV_03_01a </t>
  </si>
  <si>
    <t>Suivis standardisés à long terme des odonates</t>
  </si>
  <si>
    <t>2022, 2025</t>
  </si>
  <si>
    <t>nb placette</t>
  </si>
  <si>
    <t xml:space="preserve">SUEV_03_01b </t>
  </si>
  <si>
    <t xml:space="preserve">Suivis des lépidoptères du Plan national d’action </t>
  </si>
  <si>
    <t>2021, 2022, 2024, 2025</t>
  </si>
  <si>
    <t xml:space="preserve">SUEV_03_02 </t>
  </si>
  <si>
    <t>2020 à 2022, 2024</t>
  </si>
  <si>
    <t xml:space="preserve">SUEV_03_03 </t>
  </si>
  <si>
    <t>Suivis standardisés à long terme des mammifères semi-aquatiques</t>
  </si>
  <si>
    <t>2021, 2025</t>
  </si>
  <si>
    <t xml:space="preserve">SUEV_03_04 </t>
  </si>
  <si>
    <t>TRAV_11</t>
  </si>
  <si>
    <t>suivant opportunités</t>
  </si>
  <si>
    <t xml:space="preserve">Récolte et fourniture de graines d’herbacées pour le semis post chantier de l’ensemble des maitres d’ouvrages </t>
  </si>
  <si>
    <t>Assistance technique aux collectivités/privés pour la restauration des habitats de zones humides</t>
  </si>
  <si>
    <t>2021-2022</t>
  </si>
  <si>
    <t>ASSI_01</t>
  </si>
  <si>
    <t>2022-2024</t>
  </si>
  <si>
    <t>Les autres masses d'eau (moins prioritaires)</t>
  </si>
  <si>
    <t>FRGR0391, FRGR0392a, FRGR0393b, FRGR0394, FRGR1467</t>
  </si>
  <si>
    <t>SAINT MAURICE LA CLOUERE</t>
  </si>
  <si>
    <t>Ruisseau la Brassiere</t>
  </si>
  <si>
    <t>Création d'une mare</t>
  </si>
  <si>
    <t>Restauration de l'habitat de zones humides</t>
  </si>
  <si>
    <t>TRAV_12</t>
  </si>
  <si>
    <t>Ruisseau le Bignon</t>
  </si>
  <si>
    <t>SAINTE-SOLINE, CLUSSAIS-LA-POMMERAIE, CAUNAY</t>
  </si>
  <si>
    <t>Aménagements pastoraux (clôtures)</t>
  </si>
  <si>
    <t>Assistance technique aux collectivités pour la création de mares</t>
  </si>
  <si>
    <t>non</t>
  </si>
  <si>
    <t>CLUSSAIS-LA POMMERAIE</t>
  </si>
  <si>
    <t>Restauration de prairies humides</t>
  </si>
  <si>
    <t>CLUSSAIS-LA POMMERAIE, CAUNAY</t>
  </si>
  <si>
    <t>PLIBOU</t>
  </si>
  <si>
    <t>Création ou réhabilitation de zones humides, neutralisation système drainage</t>
  </si>
  <si>
    <t>Création ou réhabilitation de zones humides</t>
  </si>
  <si>
    <t>suivant foncier acquis</t>
  </si>
  <si>
    <t>BRION, GENCAY, USSON, SAINT MAURICE LA CLOUERE</t>
  </si>
  <si>
    <t>Restauration de zones humides, type roselière</t>
  </si>
  <si>
    <t>2022-2025</t>
  </si>
  <si>
    <t>2020-2022-2024</t>
  </si>
  <si>
    <t>toutes les masses d'eau</t>
  </si>
  <si>
    <t>Acquisition foncière</t>
  </si>
  <si>
    <t>2021 à 2024</t>
  </si>
  <si>
    <t>FONC_01</t>
  </si>
  <si>
    <t>2020 à 2024</t>
  </si>
  <si>
    <t>Animation foncière pour acquisition</t>
  </si>
  <si>
    <t>2022 à 2024</t>
  </si>
  <si>
    <t>2022 à 2025</t>
  </si>
  <si>
    <t>2022-2024-2025</t>
  </si>
  <si>
    <t>suivant priorités du COPIL</t>
  </si>
  <si>
    <t>Animation foncière pour bail emphytéotique</t>
  </si>
  <si>
    <t>baux emphytéotiques</t>
  </si>
  <si>
    <t>2021-2023-2024</t>
  </si>
  <si>
    <t>Gestion de zones humides</t>
  </si>
  <si>
    <t>GEST_05</t>
  </si>
  <si>
    <t>2021-2023-2025</t>
  </si>
  <si>
    <t>Gestion Cladiaie/Moliniaie</t>
  </si>
  <si>
    <t>2020-2023</t>
  </si>
  <si>
    <t>[Ruisseau de Macre]</t>
  </si>
  <si>
    <t>Gestion de zones humides, Les Cosses</t>
  </si>
  <si>
    <t>Gestion de prairies alluviales</t>
  </si>
  <si>
    <t xml:space="preserve">Assistance technique aux collectivités/privés pour la plantation de haies </t>
  </si>
  <si>
    <t>Restauration de haies</t>
  </si>
  <si>
    <t>2021 à 2023</t>
  </si>
  <si>
    <t>2022-2023</t>
  </si>
  <si>
    <t>Entretien de haies</t>
  </si>
  <si>
    <t>2021-2024</t>
  </si>
  <si>
    <t>BRION, GENCAY, SAINT MAURICE LA CLOUERE</t>
  </si>
  <si>
    <t>Entretien de sentier de valorisation</t>
  </si>
  <si>
    <t>Etude préalable effacement plan d'eau aux étangs Baro</t>
  </si>
  <si>
    <t>Diagnostic écologique</t>
  </si>
  <si>
    <t>ETUD_04</t>
  </si>
  <si>
    <t>Rédaction plan de gestion</t>
  </si>
  <si>
    <t xml:space="preserve">Expertise par drone des territoires du CTMA </t>
  </si>
  <si>
    <t>ETUD_08</t>
  </si>
  <si>
    <t>Expertise paysagère des territoires de projets du CTMA</t>
  </si>
  <si>
    <t>2020-2022-2023-2025</t>
  </si>
  <si>
    <t>ETUD_06</t>
  </si>
  <si>
    <t>Diagnostic écologique, 2 unités</t>
  </si>
  <si>
    <t>hydraulique</t>
  </si>
  <si>
    <t>Hydraulique</t>
  </si>
  <si>
    <t>Indicateur de suivi des milieux</t>
  </si>
  <si>
    <t>indicateur de suivi des milieux</t>
  </si>
  <si>
    <t>Animation grand public ou scolaires</t>
  </si>
  <si>
    <t>2021-2024-2025</t>
  </si>
  <si>
    <t>COPIL, COTECH, Bilan, tableau de bord</t>
  </si>
  <si>
    <t>2020 à 2023</t>
  </si>
  <si>
    <t>TT le BV - priorite tete de bassin</t>
  </si>
  <si>
    <t>Suivant opportunite</t>
  </si>
  <si>
    <t>2021 - 2022</t>
  </si>
  <si>
    <t>2022 - 2023</t>
  </si>
  <si>
    <t>Thématique de l'action selon la nomenclature CTMA Clain Sud</t>
  </si>
  <si>
    <t>Grande catégorie de l'action, selon la nomenclature CTMA Clain Sud. Fixe parmi les catégories identifiées.</t>
  </si>
  <si>
    <t>Précision sur la catégorie de l'action, selon la nomenclature CTMA Clain Sud. Listing des différentes catégories.</t>
  </si>
  <si>
    <t>Unité en fonction du type d'action : ml, m², jour, nombre. Ex : hydromorhpo R2 - 218 ml; acquisition foncière - 328 m²; animation scolaire - 0,5j; panneaux de sensibilisation - 2.</t>
  </si>
  <si>
    <t>Numéro de la fiche action selon la nomenclature CTMA Clain Sud à laquelle elle se rattache si existante</t>
  </si>
  <si>
    <t>Noter oui lorsque la localisation précise de l'action reste à définir (ex : lorsque le projet n'est pas ciblé au moment de la programmation)</t>
  </si>
  <si>
    <t>POLL_02</t>
  </si>
  <si>
    <t>POLL_03</t>
  </si>
  <si>
    <t xml:space="preserve">SOMME : </t>
  </si>
  <si>
    <t>Chantemerle Couhe</t>
  </si>
  <si>
    <t>Etude qualitatif du maillage bocager sur les ME risque erosion ruissellement</t>
  </si>
  <si>
    <t>Suivi de l'efficacité des amngts en faveur de l'écrevisse à pattes blanches</t>
  </si>
  <si>
    <t xml:space="preserve">Veiller à la prise en compte des mulettes dans la gestion/restauration des CE </t>
  </si>
  <si>
    <t>Moulin de Guron - rplcmt buse par pont cadre AVEC action hydromorpho</t>
  </si>
  <si>
    <t>numéro de la fiche action nomenclature CTMA</t>
  </si>
  <si>
    <t>numéro de la fiche action nomenclature MO</t>
  </si>
  <si>
    <t>CONTI_06</t>
  </si>
  <si>
    <t>A DETERMINER</t>
  </si>
  <si>
    <t>Sur secteurs travaux</t>
  </si>
  <si>
    <t>AMI_02</t>
  </si>
  <si>
    <t>Priorité ZH forte à très forte puis moyenne</t>
  </si>
  <si>
    <t>Inventaire et caractérisation zone humide selon protocole SAGE</t>
  </si>
  <si>
    <t>Suivant opportunités</t>
  </si>
  <si>
    <t>TT le BV - priorite ME erosion ruissellement</t>
  </si>
  <si>
    <t>Communiquer, former et animer</t>
  </si>
  <si>
    <t>Etudier et évaluer</t>
  </si>
  <si>
    <t>Gérer les milieux</t>
  </si>
  <si>
    <t>Réduire les pollutions diffuses et le ruissellement</t>
  </si>
  <si>
    <t>Préserver et restaurer les zones humides</t>
  </si>
  <si>
    <t>Réduire l'impact des plans d'eau</t>
  </si>
  <si>
    <t>Rétablir la continuité écologique</t>
  </si>
  <si>
    <t>Restaurer les cours d'eau et annexes</t>
  </si>
  <si>
    <t>ETUD_07b</t>
  </si>
  <si>
    <t>ID_TYP_ACTION</t>
  </si>
  <si>
    <t>Act_1</t>
  </si>
  <si>
    <t>Act_2</t>
  </si>
  <si>
    <t>Act_3</t>
  </si>
  <si>
    <t>Act_4</t>
  </si>
  <si>
    <t>Act_5</t>
  </si>
  <si>
    <t>Act_6</t>
  </si>
  <si>
    <t>Act_7</t>
  </si>
  <si>
    <t>Act_8</t>
  </si>
  <si>
    <t>Act_9</t>
  </si>
  <si>
    <t>Act_10</t>
  </si>
  <si>
    <t>Act_14</t>
  </si>
  <si>
    <t>Act_15</t>
  </si>
  <si>
    <t>Act_17</t>
  </si>
  <si>
    <t>Act_18</t>
  </si>
  <si>
    <t>Act_19</t>
  </si>
  <si>
    <t>Act_20</t>
  </si>
  <si>
    <t>Act_35</t>
  </si>
  <si>
    <t>Act_37</t>
  </si>
  <si>
    <t>Act_38</t>
  </si>
  <si>
    <t>Act_39</t>
  </si>
  <si>
    <t>Act_40</t>
  </si>
  <si>
    <t>Act_45</t>
  </si>
  <si>
    <t>Act_47</t>
  </si>
  <si>
    <t>Act_48</t>
  </si>
  <si>
    <t>Act_49</t>
  </si>
  <si>
    <t>Act_50</t>
  </si>
  <si>
    <t>Act_51</t>
  </si>
  <si>
    <t>Act_52</t>
  </si>
  <si>
    <t>Act_53</t>
  </si>
  <si>
    <t>Act_54</t>
  </si>
  <si>
    <t>Act_55</t>
  </si>
  <si>
    <t>Act_56</t>
  </si>
  <si>
    <t>Act_57</t>
  </si>
  <si>
    <t>Act_58</t>
  </si>
  <si>
    <t>Act_59</t>
  </si>
  <si>
    <t>Act_60</t>
  </si>
  <si>
    <t>Act_63</t>
  </si>
  <si>
    <t>Act_64</t>
  </si>
  <si>
    <t>Act_65</t>
  </si>
  <si>
    <t>Act_67</t>
  </si>
  <si>
    <t>Act_68</t>
  </si>
  <si>
    <t>Act_69</t>
  </si>
  <si>
    <t>Act_70</t>
  </si>
  <si>
    <t>Act_71</t>
  </si>
  <si>
    <t>Act_72</t>
  </si>
  <si>
    <t>Act_73</t>
  </si>
  <si>
    <t>Act_74</t>
  </si>
  <si>
    <t>Act_75</t>
  </si>
  <si>
    <t>Act_76</t>
  </si>
  <si>
    <t>Act_77</t>
  </si>
  <si>
    <t>Act_80</t>
  </si>
  <si>
    <t>Act_82</t>
  </si>
  <si>
    <t>Act_84</t>
  </si>
  <si>
    <t>Act_85</t>
  </si>
  <si>
    <t>Act_86</t>
  </si>
  <si>
    <t>Act_87</t>
  </si>
  <si>
    <t>Act_88</t>
  </si>
  <si>
    <t>Act_89</t>
  </si>
  <si>
    <t>Act_92</t>
  </si>
  <si>
    <t>Act_93</t>
  </si>
  <si>
    <t>Act_94</t>
  </si>
  <si>
    <t>Act_95</t>
  </si>
  <si>
    <t>Act_96</t>
  </si>
  <si>
    <t>Act_97</t>
  </si>
  <si>
    <t>Act_98</t>
  </si>
  <si>
    <t>Act_99</t>
  </si>
  <si>
    <t>Act_100</t>
  </si>
  <si>
    <t>Act_101</t>
  </si>
  <si>
    <t>Act_102</t>
  </si>
  <si>
    <t>Act_103</t>
  </si>
  <si>
    <t>Act_104</t>
  </si>
  <si>
    <t>Act_105</t>
  </si>
  <si>
    <t>Act_110</t>
  </si>
  <si>
    <t>Act_111</t>
  </si>
  <si>
    <t>Act_112</t>
  </si>
  <si>
    <t>Act_113</t>
  </si>
  <si>
    <t>Act_114</t>
  </si>
  <si>
    <t>Act_115</t>
  </si>
  <si>
    <t>Act_116</t>
  </si>
  <si>
    <t>Act_117</t>
  </si>
  <si>
    <t>Act_118</t>
  </si>
  <si>
    <t>Act_119</t>
  </si>
  <si>
    <t>Act_143</t>
  </si>
  <si>
    <t>Act_144</t>
  </si>
  <si>
    <t>Act_145</t>
  </si>
  <si>
    <t>Act_146</t>
  </si>
  <si>
    <t>Act_147</t>
  </si>
  <si>
    <t>Act_148</t>
  </si>
  <si>
    <t>Act_149</t>
  </si>
  <si>
    <t>Act_150</t>
  </si>
  <si>
    <t>Act_151</t>
  </si>
  <si>
    <t>Act_152</t>
  </si>
  <si>
    <t>Act_153</t>
  </si>
  <si>
    <t>Act_154</t>
  </si>
  <si>
    <t>Act_155</t>
  </si>
  <si>
    <t>Act_156</t>
  </si>
  <si>
    <t>Act_157</t>
  </si>
  <si>
    <t>Act_158</t>
  </si>
  <si>
    <t>Act_163</t>
  </si>
  <si>
    <t>Act_164</t>
  </si>
  <si>
    <t>Act_165</t>
  </si>
  <si>
    <t>Act_166</t>
  </si>
  <si>
    <t>Act_167</t>
  </si>
  <si>
    <t>Act_168</t>
  </si>
  <si>
    <t>Act_169</t>
  </si>
  <si>
    <t>Act_170</t>
  </si>
  <si>
    <t>Act_171</t>
  </si>
  <si>
    <t>Act_194</t>
  </si>
  <si>
    <t>Act_195</t>
  </si>
  <si>
    <t>Act_196</t>
  </si>
  <si>
    <t>Act_197</t>
  </si>
  <si>
    <t>Act_200</t>
  </si>
  <si>
    <t>Act_201</t>
  </si>
  <si>
    <t>Act_202</t>
  </si>
  <si>
    <t>Act_203</t>
  </si>
  <si>
    <t>Act_204</t>
  </si>
  <si>
    <t>Act_207</t>
  </si>
  <si>
    <t>Act_208</t>
  </si>
  <si>
    <t>Act_209</t>
  </si>
  <si>
    <t>Act_212</t>
  </si>
  <si>
    <t>Act_213</t>
  </si>
  <si>
    <t>Act_216</t>
  </si>
  <si>
    <t>Act_226</t>
  </si>
  <si>
    <t>Act_227</t>
  </si>
  <si>
    <t>Act_228</t>
  </si>
  <si>
    <t>Act_229</t>
  </si>
  <si>
    <t>Act_230</t>
  </si>
  <si>
    <t>Act_231</t>
  </si>
  <si>
    <t>Act_232</t>
  </si>
  <si>
    <t>Act_233</t>
  </si>
  <si>
    <t>Act_238</t>
  </si>
  <si>
    <t>Act_239</t>
  </si>
  <si>
    <t>Act_240</t>
  </si>
  <si>
    <t>Act_242</t>
  </si>
  <si>
    <t>Act_243</t>
  </si>
  <si>
    <t>Act_244</t>
  </si>
  <si>
    <t>Act_245</t>
  </si>
  <si>
    <t>Act_246</t>
  </si>
  <si>
    <t>Act_247</t>
  </si>
  <si>
    <t>Act_248</t>
  </si>
  <si>
    <t>Act_249</t>
  </si>
  <si>
    <t>Act_250</t>
  </si>
  <si>
    <t>Act_251</t>
  </si>
  <si>
    <t>Act_252</t>
  </si>
  <si>
    <t>Act_253</t>
  </si>
  <si>
    <t>Act_256</t>
  </si>
  <si>
    <t>Act_257</t>
  </si>
  <si>
    <t>Act_258</t>
  </si>
  <si>
    <t>Act_259</t>
  </si>
  <si>
    <t>Act_260</t>
  </si>
  <si>
    <t>Act_261</t>
  </si>
  <si>
    <t>Act_262</t>
  </si>
  <si>
    <t>Act_263</t>
  </si>
  <si>
    <t>Act_264</t>
  </si>
  <si>
    <t>Act_266</t>
  </si>
  <si>
    <t>Act_267</t>
  </si>
  <si>
    <t>Act_268</t>
  </si>
  <si>
    <t>Act_269</t>
  </si>
  <si>
    <t>Act_271</t>
  </si>
  <si>
    <t>Act_272</t>
  </si>
  <si>
    <t>Act_273</t>
  </si>
  <si>
    <t>Act_274</t>
  </si>
  <si>
    <t>Act_277</t>
  </si>
  <si>
    <t>Act_278</t>
  </si>
  <si>
    <t>Act_279</t>
  </si>
  <si>
    <t>Act_280</t>
  </si>
  <si>
    <t>Act_281</t>
  </si>
  <si>
    <t>Act_282</t>
  </si>
  <si>
    <t>Act_283</t>
  </si>
  <si>
    <t>Act_284</t>
  </si>
  <si>
    <t>Act_285</t>
  </si>
  <si>
    <t>Act_286</t>
  </si>
  <si>
    <t>Act_287</t>
  </si>
  <si>
    <t>Act_288</t>
  </si>
  <si>
    <t>Act_289</t>
  </si>
  <si>
    <t>Act_290</t>
  </si>
  <si>
    <t>Act_292</t>
  </si>
  <si>
    <t>Act_293</t>
  </si>
  <si>
    <t>Act_299</t>
  </si>
  <si>
    <t>Act_302</t>
  </si>
  <si>
    <t>Act_303</t>
  </si>
  <si>
    <t>Act_304</t>
  </si>
  <si>
    <t>Act_305</t>
  </si>
  <si>
    <t>Act_307</t>
  </si>
  <si>
    <t>Act_308</t>
  </si>
  <si>
    <t>Act_309</t>
  </si>
  <si>
    <t>Act_310</t>
  </si>
  <si>
    <t>Act_311</t>
  </si>
  <si>
    <t>Act_313</t>
  </si>
  <si>
    <t>Act_315</t>
  </si>
  <si>
    <t>Act_316</t>
  </si>
  <si>
    <t>Act_317</t>
  </si>
  <si>
    <t>Act_325</t>
  </si>
  <si>
    <t>Act_326</t>
  </si>
  <si>
    <t>Act_327</t>
  </si>
  <si>
    <t>Act_328</t>
  </si>
  <si>
    <t>Act_331</t>
  </si>
  <si>
    <t>Act_332</t>
  </si>
  <si>
    <t>Act_333</t>
  </si>
  <si>
    <t>Act_336</t>
  </si>
  <si>
    <t>Act_337</t>
  </si>
  <si>
    <t>Act_338</t>
  </si>
  <si>
    <t>Act_339</t>
  </si>
  <si>
    <t>Act_340</t>
  </si>
  <si>
    <t>Act_341</t>
  </si>
  <si>
    <t>Act_342</t>
  </si>
  <si>
    <t>Act_343</t>
  </si>
  <si>
    <t>Act_344</t>
  </si>
  <si>
    <t>Act_345</t>
  </si>
  <si>
    <t>Act_346</t>
  </si>
  <si>
    <t>Act_347</t>
  </si>
  <si>
    <t>Act_349</t>
  </si>
  <si>
    <t>Act_350</t>
  </si>
  <si>
    <t>Act_352</t>
  </si>
  <si>
    <t>Act_354</t>
  </si>
  <si>
    <t>Act_355</t>
  </si>
  <si>
    <t>Act_356</t>
  </si>
  <si>
    <t>Act_357</t>
  </si>
  <si>
    <t>Act_358</t>
  </si>
  <si>
    <t>Act_359</t>
  </si>
  <si>
    <t>Act_360</t>
  </si>
  <si>
    <t>Act_361</t>
  </si>
  <si>
    <t>Act_362</t>
  </si>
  <si>
    <t>Act_365</t>
  </si>
  <si>
    <t>Act_366</t>
  </si>
  <si>
    <t>Act_369</t>
  </si>
  <si>
    <t>Act_370</t>
  </si>
  <si>
    <t>Act_373</t>
  </si>
  <si>
    <t>Act_374</t>
  </si>
  <si>
    <t>Act_375</t>
  </si>
  <si>
    <t>Act_376</t>
  </si>
  <si>
    <t>Act_381</t>
  </si>
  <si>
    <t>Act_382</t>
  </si>
  <si>
    <t>Act_383</t>
  </si>
  <si>
    <t>Act_384</t>
  </si>
  <si>
    <t>Act_385</t>
  </si>
  <si>
    <t>Act_386</t>
  </si>
  <si>
    <t>Act_387</t>
  </si>
  <si>
    <t>Act_388</t>
  </si>
  <si>
    <t>Act_391</t>
  </si>
  <si>
    <t>Act_396</t>
  </si>
  <si>
    <t>Act_397</t>
  </si>
  <si>
    <t>Act_400</t>
  </si>
  <si>
    <t>Act_401</t>
  </si>
  <si>
    <t>Act_402</t>
  </si>
  <si>
    <t>Act_403</t>
  </si>
  <si>
    <t>Act_404</t>
  </si>
  <si>
    <t>Act_405</t>
  </si>
  <si>
    <t>Act_408</t>
  </si>
  <si>
    <t>Act_409</t>
  </si>
  <si>
    <t>Act_410</t>
  </si>
  <si>
    <t>Act_411</t>
  </si>
  <si>
    <t>Act_416</t>
  </si>
  <si>
    <t>Act_417</t>
  </si>
  <si>
    <t>Act_418</t>
  </si>
  <si>
    <t>Act_419</t>
  </si>
  <si>
    <t>Act_420</t>
  </si>
  <si>
    <t>Act_421</t>
  </si>
  <si>
    <t>Act_426</t>
  </si>
  <si>
    <t>Act_427</t>
  </si>
  <si>
    <t>Act_430</t>
  </si>
  <si>
    <t>Act_431</t>
  </si>
  <si>
    <t>Act_440</t>
  </si>
  <si>
    <t>Act_441</t>
  </si>
  <si>
    <t>Act_442</t>
  </si>
  <si>
    <t>Act_443</t>
  </si>
  <si>
    <t>Act_444</t>
  </si>
  <si>
    <t>Act_445</t>
  </si>
  <si>
    <t>Act_448</t>
  </si>
  <si>
    <t>Act_449</t>
  </si>
  <si>
    <t>Act_450</t>
  </si>
  <si>
    <t>Act_451</t>
  </si>
  <si>
    <t>Act_452</t>
  </si>
  <si>
    <t>Act_453</t>
  </si>
  <si>
    <t>Act_454</t>
  </si>
  <si>
    <t>Act_455</t>
  </si>
  <si>
    <t>Act_458</t>
  </si>
  <si>
    <t>Act_459</t>
  </si>
  <si>
    <t>Act_460</t>
  </si>
  <si>
    <t>Act_461</t>
  </si>
  <si>
    <t>Act_462</t>
  </si>
  <si>
    <t>Act_463</t>
  </si>
  <si>
    <t>Act_464</t>
  </si>
  <si>
    <t>Act_465</t>
  </si>
  <si>
    <t>Act_466</t>
  </si>
  <si>
    <t>Act_467</t>
  </si>
  <si>
    <t>Act_468</t>
  </si>
  <si>
    <t>Act_469</t>
  </si>
  <si>
    <t>Act_472</t>
  </si>
  <si>
    <t>Act_473</t>
  </si>
  <si>
    <t>Act_474</t>
  </si>
  <si>
    <t>Act_475</t>
  </si>
  <si>
    <t>Act_476</t>
  </si>
  <si>
    <t>Act_477</t>
  </si>
  <si>
    <t>Act_478</t>
  </si>
  <si>
    <t>Act_479</t>
  </si>
  <si>
    <t>Act_480</t>
  </si>
  <si>
    <t>Act_481</t>
  </si>
  <si>
    <t>Act_482</t>
  </si>
  <si>
    <t>Act_483</t>
  </si>
  <si>
    <t>Act_485</t>
  </si>
  <si>
    <t>Act_486</t>
  </si>
  <si>
    <t>Act_487</t>
  </si>
  <si>
    <t>Act_488</t>
  </si>
  <si>
    <t>Act_489</t>
  </si>
  <si>
    <t>Act_490</t>
  </si>
  <si>
    <t>Act_491</t>
  </si>
  <si>
    <t>Act_492</t>
  </si>
  <si>
    <t>Act_493</t>
  </si>
  <si>
    <t>Act_496</t>
  </si>
  <si>
    <t>Act_497</t>
  </si>
  <si>
    <t>Act_498</t>
  </si>
  <si>
    <t>Act_499</t>
  </si>
  <si>
    <t>Act_500</t>
  </si>
  <si>
    <t>Act_502</t>
  </si>
  <si>
    <t>Act_507</t>
  </si>
  <si>
    <t>Act_509</t>
  </si>
  <si>
    <t>Act_512</t>
  </si>
  <si>
    <t>Act_514</t>
  </si>
  <si>
    <t>Act_515</t>
  </si>
  <si>
    <t>Act_516</t>
  </si>
  <si>
    <t>Act_517</t>
  </si>
  <si>
    <t>Act_518</t>
  </si>
  <si>
    <t>Act_519</t>
  </si>
  <si>
    <t>Act_520</t>
  </si>
  <si>
    <t>Act_521</t>
  </si>
  <si>
    <t>Act_522</t>
  </si>
  <si>
    <t>Act_523</t>
  </si>
  <si>
    <t>Act_525</t>
  </si>
  <si>
    <t>Act_526</t>
  </si>
  <si>
    <t>Act_527</t>
  </si>
  <si>
    <t>Act_529</t>
  </si>
  <si>
    <t>Act_530</t>
  </si>
  <si>
    <t>Act_531</t>
  </si>
  <si>
    <t>Act_533</t>
  </si>
  <si>
    <t>Act_534</t>
  </si>
  <si>
    <t>Act_536</t>
  </si>
  <si>
    <t>Act_538</t>
  </si>
  <si>
    <t>Act_539</t>
  </si>
  <si>
    <t>Act_541</t>
  </si>
  <si>
    <t>Act_542</t>
  </si>
  <si>
    <t>Act_543</t>
  </si>
  <si>
    <t>Act_544</t>
  </si>
  <si>
    <t>Act_545</t>
  </si>
  <si>
    <t>Act_546</t>
  </si>
  <si>
    <t>Act_547</t>
  </si>
  <si>
    <t>Act_548</t>
  </si>
  <si>
    <t>Act_549</t>
  </si>
  <si>
    <t>Act_550</t>
  </si>
  <si>
    <t>Act_551</t>
  </si>
  <si>
    <t>Act_553</t>
  </si>
  <si>
    <t>Act_554</t>
  </si>
  <si>
    <t>Act_555</t>
  </si>
  <si>
    <t>Act_556</t>
  </si>
  <si>
    <t>Act_557</t>
  </si>
  <si>
    <t>Act_558</t>
  </si>
  <si>
    <t>Act_559</t>
  </si>
  <si>
    <t>Act_560</t>
  </si>
  <si>
    <t>Act_561</t>
  </si>
  <si>
    <t>Act_562</t>
  </si>
  <si>
    <t>Act_563</t>
  </si>
  <si>
    <t>Act_566</t>
  </si>
  <si>
    <t>Act_567</t>
  </si>
  <si>
    <t>Act_568</t>
  </si>
  <si>
    <t>Act_569</t>
  </si>
  <si>
    <t>Act_570</t>
  </si>
  <si>
    <t>Act_571</t>
  </si>
  <si>
    <t>Act_572</t>
  </si>
  <si>
    <t>Act_573</t>
  </si>
  <si>
    <t>Identifiant type d'action (Enjeu/réponse)</t>
  </si>
  <si>
    <t>Mt_CT1</t>
  </si>
  <si>
    <t>DREAL_Taux</t>
  </si>
  <si>
    <t>CRNA_Taux</t>
  </si>
  <si>
    <t>DEP86_Taux</t>
  </si>
  <si>
    <t>Autres_Taux</t>
  </si>
  <si>
    <t>SMVCS_Taux</t>
  </si>
  <si>
    <t>FDAPPMA_Taux</t>
  </si>
  <si>
    <t>CA86_Taux</t>
  </si>
  <si>
    <t>Communes_Taux</t>
  </si>
  <si>
    <t>AF_autres_Taux22</t>
  </si>
  <si>
    <t>FEDER_Taux</t>
  </si>
  <si>
    <t>FEDER_Montant1</t>
  </si>
  <si>
    <t>DREAL_Montant1</t>
  </si>
  <si>
    <t>CRNA_Montant1</t>
  </si>
  <si>
    <t>DEP_86Montant1</t>
  </si>
  <si>
    <t>Autres_Montant1</t>
  </si>
  <si>
    <t>SMVCS_Montant1</t>
  </si>
  <si>
    <t>FDAPPMA_Montant1</t>
  </si>
  <si>
    <t>CA86_Montant1</t>
  </si>
  <si>
    <t>Communes_Montant1</t>
  </si>
  <si>
    <t>AF_Autres_Montant1</t>
  </si>
  <si>
    <t>Programmation financière</t>
  </si>
  <si>
    <t>Montants globaux</t>
  </si>
  <si>
    <t>LIBEL_THEMA</t>
  </si>
  <si>
    <t>Rétablir la continuité écologique sur les obstacles impactant</t>
  </si>
  <si>
    <t>Ruissellement et érosion</t>
  </si>
  <si>
    <t>Limiter les transferts vers les milieux aquatiques</t>
  </si>
  <si>
    <t>Gouvernance</t>
  </si>
  <si>
    <t>Assurer un pilotage efficace et efficient des programmes d'action du territoire</t>
  </si>
  <si>
    <t>Qualité physique des milieux</t>
  </si>
  <si>
    <t>Faiblesse des débits d'étiage</t>
  </si>
  <si>
    <t>Pression SDAGE</t>
  </si>
  <si>
    <t>Morphologie</t>
  </si>
  <si>
    <t>Continuité</t>
  </si>
  <si>
    <t>Hydrologie/Morphologie/Pesticides/Nitrates</t>
  </si>
  <si>
    <t>Hydrologie</t>
  </si>
  <si>
    <t>Fonctionnalités des Zones humides</t>
  </si>
  <si>
    <t>Transversal</t>
  </si>
  <si>
    <t>Répond à l'Enjeu</t>
  </si>
  <si>
    <t>Objectif global</t>
  </si>
  <si>
    <t>Protéger et restaurer les zones humides</t>
  </si>
  <si>
    <t>Créer des zones tampons et reconstituer les éléments paysagers limitant le transfert</t>
  </si>
  <si>
    <t>Péreniser les aménagements</t>
  </si>
  <si>
    <t>Gérer et entretenir les milieux</t>
  </si>
  <si>
    <t>Compléter la connaissance sur les secteurs et thématiques déficitaires et sur les actions menées</t>
  </si>
  <si>
    <t>Entretenir la végétation</t>
  </si>
  <si>
    <t xml:space="preserve">Supprimer, aménager ou gérer de manière coordonner les obstacles </t>
  </si>
  <si>
    <t>Rétablir la morphologie et/ou les fonctionnalités des secteurs dégradés</t>
  </si>
  <si>
    <t>Restaurer une morphologie adaptée aux conditions hydroécologiques ou permettant d'assurer les fonctions biologiques de référence</t>
  </si>
  <si>
    <t>Connaitre, restaurer et preserver en maitrisant l'usage des zones humides</t>
  </si>
  <si>
    <t>Supprimer, contourner ou aménager les plans d'eau impactant</t>
  </si>
  <si>
    <t>Hors SDAGE (enjeu local)</t>
  </si>
  <si>
    <t>Evaluer, promouvoir et  coordonner la stratégie</t>
  </si>
  <si>
    <t>Orientation stratégique</t>
  </si>
  <si>
    <t>Stratégie</t>
  </si>
  <si>
    <t>Discontinuité écologique</t>
  </si>
  <si>
    <t>MIA</t>
  </si>
  <si>
    <t>AGR</t>
  </si>
  <si>
    <t>GOU</t>
  </si>
  <si>
    <t>MIA0202 - Réaliser une opération classique de restauration d'un cours d'eau</t>
  </si>
  <si>
    <t>MIA0203 - Réaliser une opération de restauration de grande ampleur de l'ensemble des fonctionnalités d'un cours d'eau et de ses annexes</t>
  </si>
  <si>
    <t>MIA0304 - Aménager, supprimer ou gérer un ouvrage qui contraint la continuité (à définir)</t>
  </si>
  <si>
    <t>MIA0302 - Supprimer un ouvrage qui contraint la continuité écologique (espèces ou sédiments)</t>
  </si>
  <si>
    <t>MIA0301 - Aménager un ouvrage qui contraint la continuité écologique (espèces ou sédiments)</t>
  </si>
  <si>
    <t>MIA0703 - Mener d'autres actions diverses pour la biodiversité</t>
  </si>
  <si>
    <t>MIA0401 - Réduire l'impact d'un plan d'eau ou d'une carrière sur les eaux superficielles ou souterraines</t>
  </si>
  <si>
    <t>MIA0602 - Réaliser une opération de restauration d'une zone humide</t>
  </si>
  <si>
    <t>GOU0301 - Mettre en place une opération de formation, conseil, sensibilisation ou animation</t>
  </si>
  <si>
    <t>MIA0101 - Réaliser une étude globale ou un schéma directeur visant à préserver les milieux aquatiques</t>
  </si>
  <si>
    <t>MIA0601 - Obtenir la maîtrise foncière d'une zone humide</t>
  </si>
  <si>
    <t>MIA0603 - Réaliser une opération d'entretien ou de gestion régulière d'une zone humide</t>
  </si>
  <si>
    <t>AGR0401 - Mettre en place des pratiques pérennes (bio, surface en herbe, assolements, maîtrise foncière)</t>
  </si>
  <si>
    <t>AGR0202 - Limiter les transferts d'intrants et l'érosion au-delà des exigences de la Directive nitrates</t>
  </si>
  <si>
    <t>MIA0201 - Réaliser une opération d'entretien d'un cours d'eau</t>
  </si>
  <si>
    <t>GOU0101 - Réaliser une étude transversale (plusieurs domaines possibles)</t>
  </si>
  <si>
    <t>GOU0202 - Mettre en place ou renforcer un outil de gestion concertée (hors SAGE)</t>
  </si>
  <si>
    <t>THEMA_OSMOSE</t>
  </si>
  <si>
    <t>CD_DESCRIPT_OSMOSE</t>
  </si>
  <si>
    <t>Réduire l'impact des plans d'eau (en particulier en tête de bassin)</t>
  </si>
  <si>
    <t>Améliorer la connaissance pour mieux intervenir (Etudier&amp;évaluer)</t>
  </si>
  <si>
    <t>forfait annuel</t>
  </si>
  <si>
    <t>% réalisé CT1</t>
  </si>
  <si>
    <t>SUEV_03b</t>
  </si>
  <si>
    <t>T1_TRAV_01</t>
  </si>
  <si>
    <t>T1_TRAV_02</t>
  </si>
  <si>
    <t>T1_TRAV_03</t>
  </si>
  <si>
    <t>T1_TRAV_04</t>
  </si>
  <si>
    <t>T1_TRAV_05</t>
  </si>
  <si>
    <t>T1_TRAV_06</t>
  </si>
  <si>
    <t>T1_TRAV_07</t>
  </si>
  <si>
    <t>T1_TRAV_08</t>
  </si>
  <si>
    <t>T1_TRAV_10</t>
  </si>
  <si>
    <t>0</t>
  </si>
  <si>
    <t>T2_CONTI_01</t>
  </si>
  <si>
    <t>T2_CONTI_02</t>
  </si>
  <si>
    <t>T2_CONTI_04</t>
  </si>
  <si>
    <t>T2_CONTI_05</t>
  </si>
  <si>
    <t>T2_CONTI_06</t>
  </si>
  <si>
    <t>T2_CONTI_XX</t>
  </si>
  <si>
    <t>T3_PE_01/02</t>
  </si>
  <si>
    <t>T3_PE_02</t>
  </si>
  <si>
    <t>T4_ASSI_01</t>
  </si>
  <si>
    <t>T4_ETUD_03</t>
  </si>
  <si>
    <t>T4_FONC_01</t>
  </si>
  <si>
    <t>T4_GEST_05</t>
  </si>
  <si>
    <t>T4_TRAV_11</t>
  </si>
  <si>
    <t>T4_TRAV_12</t>
  </si>
  <si>
    <t>T5_COFOR_03</t>
  </si>
  <si>
    <t>T5_ETUD_07</t>
  </si>
  <si>
    <t>T5_ETUD_07b</t>
  </si>
  <si>
    <t>T5_POLL_01</t>
  </si>
  <si>
    <t>T5_POLL_02</t>
  </si>
  <si>
    <t>T5_POLL_03</t>
  </si>
  <si>
    <t>T5_TRAV_11</t>
  </si>
  <si>
    <t>T5_TRAV_12</t>
  </si>
  <si>
    <t>T6_/</t>
  </si>
  <si>
    <t>T6_GEST_01</t>
  </si>
  <si>
    <t>T6_GEST_02</t>
  </si>
  <si>
    <t>T6_GEST_03</t>
  </si>
  <si>
    <t>T6_GEST_04</t>
  </si>
  <si>
    <t>T6_GEST_05</t>
  </si>
  <si>
    <t>T7_AMI_01</t>
  </si>
  <si>
    <t>T7_AMI_02</t>
  </si>
  <si>
    <t>T7_ETUD_01</t>
  </si>
  <si>
    <t>T7_ETUD_02</t>
  </si>
  <si>
    <t>T7_ETUD_04</t>
  </si>
  <si>
    <t>T7_ETUD_05</t>
  </si>
  <si>
    <t>T7_ETUD_06</t>
  </si>
  <si>
    <t>T7_ETUD_08</t>
  </si>
  <si>
    <t>T7_SUEV_01</t>
  </si>
  <si>
    <t>T7_SUEV_02</t>
  </si>
  <si>
    <t>T7_SUEV_03b</t>
  </si>
  <si>
    <t>T7_SUEV_03</t>
  </si>
  <si>
    <t xml:space="preserve">T7_SUEV_03_01a </t>
  </si>
  <si>
    <t xml:space="preserve">T7_SUEV_03_01b </t>
  </si>
  <si>
    <t xml:space="preserve">T7_SUEV_03_02 </t>
  </si>
  <si>
    <t xml:space="preserve">T7_SUEV_03_03 </t>
  </si>
  <si>
    <t xml:space="preserve">T7_SUEV_03_04 </t>
  </si>
  <si>
    <t>T8_COORD_01</t>
  </si>
  <si>
    <t>T8_COFOR_01</t>
  </si>
  <si>
    <t>T8_COFOR_02</t>
  </si>
  <si>
    <t>T8_GEST_05</t>
  </si>
  <si>
    <t>Tableau de synthèse répertoriant les actions du CTMA Vallées du Clain Sud -  2020/2022</t>
  </si>
  <si>
    <t>Libellé thématique de l'action</t>
  </si>
  <si>
    <r>
      <t xml:space="preserve">thématique de l'action </t>
    </r>
    <r>
      <rPr>
        <b/>
        <sz val="8"/>
        <rFont val="Calibri"/>
        <family val="2"/>
        <scheme val="minor"/>
      </rPr>
      <t>= Enjeu  ciblé</t>
    </r>
  </si>
  <si>
    <t>AELB</t>
  </si>
  <si>
    <t>AELB_Taux</t>
  </si>
  <si>
    <t>AELB_Montant1</t>
  </si>
  <si>
    <t>SOMME CT1 - 3 ans :</t>
  </si>
  <si>
    <t>Osmose</t>
  </si>
  <si>
    <t>L'onglet ci-après contient le tableau des actions du CTMA Vallées du Clain Sud - 2020/2022</t>
  </si>
  <si>
    <t>Total</t>
  </si>
  <si>
    <t>La Maraudière</t>
  </si>
  <si>
    <t>La Martinière</t>
  </si>
  <si>
    <t>Comblé</t>
  </si>
  <si>
    <t>La Toulasserie</t>
  </si>
  <si>
    <t>La Coussinelière</t>
  </si>
  <si>
    <t>Monpapan</t>
  </si>
  <si>
    <t>Moulin neuf</t>
  </si>
  <si>
    <t>Le Montfraut</t>
  </si>
  <si>
    <t>La Tombérard</t>
  </si>
  <si>
    <t>Les Epinettes</t>
  </si>
  <si>
    <t>La Millière</t>
  </si>
  <si>
    <t>Le Pavillon</t>
  </si>
  <si>
    <t>La Chaume</t>
  </si>
  <si>
    <t>La Coussinelière - déversoir</t>
  </si>
  <si>
    <t>Cotelequin</t>
  </si>
  <si>
    <t>La Royauté</t>
  </si>
  <si>
    <t>Le Coudret</t>
  </si>
  <si>
    <t>La Coudret - Seuil</t>
  </si>
  <si>
    <t>La Livraie - Batardeau</t>
  </si>
  <si>
    <t>Le Peu</t>
  </si>
  <si>
    <t>Aval avenue de Poitiers, base ancien batardeau</t>
  </si>
  <si>
    <t>Potager - rue du Payré, seuil</t>
  </si>
  <si>
    <t>Potager - rue du Payré, batardeau</t>
  </si>
  <si>
    <t>La Rougerie - seuil</t>
  </si>
  <si>
    <t>La Paragère - déversoir</t>
  </si>
  <si>
    <t>La Paragère - seuil amont</t>
  </si>
  <si>
    <t>La Paragère - seuil aval</t>
  </si>
  <si>
    <t>La Grand Rivet</t>
  </si>
  <si>
    <t>Le Pré - passage busé</t>
  </si>
  <si>
    <t>La Livraie -  - passage busé</t>
  </si>
  <si>
    <t>Abiré - batardeau</t>
  </si>
  <si>
    <t>St Amant - seuil</t>
  </si>
  <si>
    <t>Amont pont D141 - Reinière - seuil</t>
  </si>
  <si>
    <t>Les Bonnetières - batardeau</t>
  </si>
  <si>
    <t>Bois de Touvoie - passage busé</t>
  </si>
  <si>
    <t>St Amant - passage busé</t>
  </si>
  <si>
    <t>Bonnevaux - seuil</t>
  </si>
  <si>
    <t>Chanteloup - seuil</t>
  </si>
  <si>
    <t>Amont confluence Palais</t>
  </si>
  <si>
    <t>Moulin Garnier</t>
  </si>
  <si>
    <t>Montgadon - passage busé Champaizière</t>
  </si>
  <si>
    <t>Pont D62</t>
  </si>
  <si>
    <t>Fondoire -  passage busé</t>
  </si>
  <si>
    <t>Clapet de Vivonne</t>
  </si>
  <si>
    <t>Moulin de Vivonne</t>
  </si>
  <si>
    <t>Batardeau Sais</t>
  </si>
  <si>
    <t>Bonnevaux</t>
  </si>
  <si>
    <t>La Ragondilière</t>
  </si>
  <si>
    <t>Monpapan - Pont D26</t>
  </si>
  <si>
    <t>La Livraie</t>
  </si>
  <si>
    <t>Les Bonnetières</t>
  </si>
  <si>
    <t>Pont D611</t>
  </si>
  <si>
    <t>L'Archerie</t>
  </si>
  <si>
    <t>La Pichardière - Pont</t>
  </si>
  <si>
    <t>St Amant</t>
  </si>
  <si>
    <t>Ecuré</t>
  </si>
  <si>
    <t>Pont D27a - Rigaudière</t>
  </si>
  <si>
    <t>Chaume</t>
  </si>
  <si>
    <t>St Amant - Pont des Minières</t>
  </si>
  <si>
    <t>Aval avenue de Poitiers</t>
  </si>
  <si>
    <t>Ragondilière - amont plan d'eau</t>
  </si>
  <si>
    <t>Bourg - au niveau STEP</t>
  </si>
  <si>
    <t>Faubauban</t>
  </si>
  <si>
    <t>Aval avenue de Poitiers, petit pont pierre</t>
  </si>
  <si>
    <t>Potager - rue du Payré</t>
  </si>
  <si>
    <t>Montgadon - Seuil amont pisciculture</t>
  </si>
  <si>
    <t>La Boulinière</t>
  </si>
  <si>
    <t>Montgadon - Passerelle pisciculture</t>
  </si>
  <si>
    <t>Aval Source Lavoir</t>
  </si>
  <si>
    <t>Montgadon</t>
  </si>
  <si>
    <t>Bourg - Rue du Payré aval</t>
  </si>
  <si>
    <t>Bourg - Rue du Payré amont</t>
  </si>
  <si>
    <t>L'archerie</t>
  </si>
  <si>
    <t>Aval N1  - seuil repartiteur Sais</t>
  </si>
  <si>
    <t>Les Chaumes - pont D14</t>
  </si>
  <si>
    <t>Bossard</t>
  </si>
  <si>
    <t>La Cadoue</t>
  </si>
  <si>
    <t>Fouilloux</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</si>
</sst>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164" formatCode="#,##0.0"/>
    <numFmt numFmtId="165" formatCode="dd/mm/yy;@"/>
    <numFmt numFmtId="166" formatCode="#,##0.00_ ;\-#,##0.00\ "/>
    <numFmt numFmtId="167" formatCode="0.0%"/>
    <numFmt numFmtId="168" formatCode="#,##0\ &quot;€&quot;"/>
    <numFmt numFmtId="169" formatCode="_-* #,##0\ [$€-40C]_-;\-* #,##0\ [$€-40C]_-;_-* &quot;-&quot;??\ [$€-40C]_-;_-@_-"/>
  </numFmts>
  <fonts count="45" x14ac:knownFonts="1">
    <font>
      <sz val="11"/>
      <color theme="1"/>
      <name val="Calibri"/>
      <family val="2"/>
      <scheme val="minor"/>
    </font>
    <font>
      <sz val="10"/>
      <color theme="1"/>
      <name val="Arial"/>
      <family val="2"/>
    </font>
    <font>
      <sz val="12"/>
      <color theme="1"/>
      <name val="Calibri"/>
      <family val="2"/>
      <scheme val="minor"/>
    </font>
    <font>
      <b/>
      <sz val="11"/>
      <color theme="1"/>
      <name val="Calibri"/>
      <family val="2"/>
      <scheme val="minor"/>
    </font>
    <font>
      <sz val="10"/>
      <color theme="1"/>
      <name val="Calibri"/>
      <family val="2"/>
      <scheme val="minor"/>
    </font>
    <font>
      <sz val="8"/>
      <color theme="1"/>
      <name val="Calibri"/>
      <family val="2"/>
      <scheme val="minor"/>
    </font>
    <font>
      <sz val="11"/>
      <color rgb="FFFF0000"/>
      <name val="Calibri"/>
      <family val="2"/>
      <scheme val="minor"/>
    </font>
    <font>
      <b/>
      <sz val="11"/>
      <color rgb="FFFF0000"/>
      <name val="Calibri"/>
      <family val="2"/>
      <scheme val="minor"/>
    </font>
    <font>
      <b/>
      <sz val="12"/>
      <color theme="1"/>
      <name val="Calibri"/>
      <family val="2"/>
      <scheme val="minor"/>
    </font>
    <font>
      <sz val="11"/>
      <color theme="5"/>
      <name val="Calibri"/>
      <family val="2"/>
      <scheme val="minor"/>
    </font>
    <font>
      <sz val="11"/>
      <color theme="5" tint="-0.499984740745262"/>
      <name val="Calibri"/>
      <family val="2"/>
      <scheme val="minor"/>
    </font>
    <font>
      <b/>
      <sz val="11"/>
      <color theme="5"/>
      <name val="Calibri"/>
      <family val="2"/>
      <scheme val="minor"/>
    </font>
    <font>
      <sz val="11"/>
      <name val="Calibri"/>
      <family val="2"/>
      <scheme val="minor"/>
    </font>
    <font>
      <sz val="9"/>
      <color theme="1"/>
      <name val="Calibri"/>
      <family val="2"/>
      <scheme val="minor"/>
    </font>
    <font>
      <sz val="10"/>
      <name val="Calibri"/>
      <family val="2"/>
      <scheme val="minor"/>
    </font>
    <font>
      <sz val="11"/>
      <color theme="0" tint="-0.499984740745262"/>
      <name val="Calibri"/>
      <family val="2"/>
      <scheme val="minor"/>
    </font>
    <font>
      <sz val="8"/>
      <color theme="0"/>
      <name val="Calibri"/>
      <family val="2"/>
      <scheme val="minor"/>
    </font>
    <font>
      <sz val="11"/>
      <color rgb="FF002060"/>
      <name val="Calibri"/>
      <family val="2"/>
      <scheme val="minor"/>
    </font>
    <font>
      <sz val="11"/>
      <color rgb="FF00B050"/>
      <name val="Calibri"/>
      <family val="2"/>
      <scheme val="minor"/>
    </font>
    <font>
      <sz val="11"/>
      <color rgb="FF7030A0"/>
      <name val="Calibri"/>
      <family val="2"/>
      <scheme val="minor"/>
    </font>
    <font>
      <sz val="11"/>
      <color rgb="FF0070C0"/>
      <name val="Calibri"/>
      <family val="2"/>
      <scheme val="minor"/>
    </font>
    <font>
      <sz val="11"/>
      <color rgb="FFFFC000"/>
      <name val="Calibri"/>
      <family val="2"/>
      <scheme val="minor"/>
    </font>
    <font>
      <sz val="11"/>
      <color theme="1"/>
      <name val="Calibri"/>
      <family val="2"/>
      <scheme val="minor"/>
    </font>
    <font>
      <sz val="11"/>
      <color rgb="FF92D050"/>
      <name val="Calibri"/>
      <family val="2"/>
      <scheme val="minor"/>
    </font>
    <font>
      <sz val="11"/>
      <color theme="2" tint="-0.499984740745262"/>
      <name val="Calibri"/>
      <family val="2"/>
      <scheme val="minor"/>
    </font>
    <font>
      <b/>
      <sz val="14"/>
      <color theme="1"/>
      <name val="Calibri"/>
      <family val="2"/>
      <scheme val="minor"/>
    </font>
    <font>
      <b/>
      <sz val="12"/>
      <color rgb="FFFF0000"/>
      <name val="Calibri"/>
      <family val="2"/>
      <scheme val="minor"/>
    </font>
    <font>
      <b/>
      <sz val="14"/>
      <color rgb="FFFF0000"/>
      <name val="Calibri"/>
      <family val="2"/>
      <scheme val="minor"/>
    </font>
    <font>
      <u/>
      <sz val="6"/>
      <color indexed="12"/>
      <name val="Arial"/>
      <family val="2"/>
    </font>
    <font>
      <u/>
      <sz val="10"/>
      <color theme="10"/>
      <name val="Arial"/>
      <family val="2"/>
    </font>
    <font>
      <u/>
      <sz val="8"/>
      <color theme="10"/>
      <name val="Arial"/>
      <family val="2"/>
    </font>
    <font>
      <sz val="8"/>
      <name val="Arial"/>
      <family val="2"/>
    </font>
    <font>
      <sz val="10"/>
      <name val="Arial"/>
      <family val="2"/>
    </font>
    <font>
      <sz val="8"/>
      <name val="Calibri"/>
      <family val="2"/>
      <scheme val="minor"/>
    </font>
    <font>
      <sz val="12"/>
      <name val="Calibri"/>
      <family val="2"/>
      <scheme val="minor"/>
    </font>
    <font>
      <b/>
      <sz val="14"/>
      <name val="Segoe UI"/>
      <family val="2"/>
    </font>
    <font>
      <b/>
      <sz val="12"/>
      <name val="Calibri"/>
      <family val="2"/>
      <scheme val="minor"/>
    </font>
    <font>
      <b/>
      <sz val="10"/>
      <name val="Calibri"/>
      <family val="2"/>
      <scheme val="minor"/>
    </font>
    <font>
      <sz val="9"/>
      <color indexed="81"/>
      <name val="Tahoma"/>
      <family val="2"/>
    </font>
    <font>
      <b/>
      <sz val="9"/>
      <color indexed="81"/>
      <name val="Tahoma"/>
      <family val="2"/>
    </font>
    <font>
      <sz val="10"/>
      <name val="Arial"/>
      <family val="2"/>
    </font>
    <font>
      <b/>
      <sz val="8"/>
      <name val="Calibri"/>
      <family val="2"/>
      <scheme val="minor"/>
    </font>
    <font>
      <sz val="14"/>
      <name val="Calibri"/>
      <family val="2"/>
      <scheme val="minor"/>
    </font>
    <font>
      <sz val="14"/>
      <color theme="1"/>
      <name val="Calibri"/>
      <family val="2"/>
      <scheme val="minor"/>
    </font>
    <font>
      <b/>
      <sz val="14"/>
      <color rgb="FF002060"/>
      <name val="Calibri"/>
      <family val="2"/>
      <scheme val="minor"/>
    </font>
  </fonts>
  <fills count="20">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92D050"/>
        <bgColor indexed="64"/>
      </patternFill>
    </fill>
    <fill>
      <patternFill patternType="solid">
        <fgColor rgb="FF00B0F0"/>
        <bgColor indexed="64"/>
      </patternFill>
    </fill>
    <fill>
      <patternFill patternType="solid">
        <fgColor rgb="FF00B050"/>
        <bgColor indexed="64"/>
      </patternFill>
    </fill>
    <fill>
      <patternFill patternType="solid">
        <fgColor theme="5"/>
        <bgColor indexed="64"/>
      </patternFill>
    </fill>
    <fill>
      <patternFill patternType="solid">
        <fgColor rgb="FFC00000"/>
        <bgColor indexed="64"/>
      </patternFill>
    </fill>
    <fill>
      <patternFill patternType="solid">
        <fgColor rgb="FFFFFF00"/>
        <bgColor indexed="64"/>
      </patternFill>
    </fill>
    <fill>
      <patternFill patternType="solid">
        <fgColor rgb="FF0070C0"/>
        <bgColor indexed="64"/>
      </patternFill>
    </fill>
    <fill>
      <patternFill patternType="solid">
        <fgColor rgb="FF7030A0"/>
        <bgColor indexed="64"/>
      </patternFill>
    </fill>
    <fill>
      <patternFill patternType="solid">
        <fgColor theme="4" tint="0.79998168889431442"/>
        <bgColor theme="4" tint="0.79998168889431442"/>
      </patternFill>
    </fill>
    <fill>
      <patternFill patternType="solid">
        <fgColor theme="2" tint="-9.9978637043366805E-2"/>
        <bgColor indexed="64"/>
      </patternFill>
    </fill>
    <fill>
      <patternFill patternType="solid">
        <fgColor theme="7"/>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style="thin">
        <color indexed="64"/>
      </top>
      <bottom/>
      <diagonal/>
    </border>
    <border>
      <left/>
      <right style="thin">
        <color auto="1"/>
      </right>
      <top/>
      <bottom/>
      <diagonal/>
    </border>
    <border>
      <left/>
      <right style="thin">
        <color auto="1"/>
      </right>
      <top/>
      <bottom style="thin">
        <color indexed="64"/>
      </bottom>
      <diagonal/>
    </border>
    <border>
      <left style="thin">
        <color auto="1"/>
      </left>
      <right/>
      <top/>
      <bottom/>
      <diagonal/>
    </border>
    <border>
      <left/>
      <right/>
      <top style="thin">
        <color indexed="64"/>
      </top>
      <bottom style="thin">
        <color indexed="64"/>
      </bottom>
      <diagonal/>
    </border>
    <border>
      <left style="medium">
        <color rgb="FFFF0000"/>
      </left>
      <right/>
      <top style="thin">
        <color indexed="64"/>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thin">
        <color auto="1"/>
      </left>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top style="thin">
        <color theme="0"/>
      </top>
      <bottom style="thin">
        <color theme="0"/>
      </bottom>
      <diagonal/>
    </border>
    <border>
      <left/>
      <right/>
      <top style="thin">
        <color indexed="64"/>
      </top>
      <bottom style="thin">
        <color indexed="64"/>
      </bottom>
      <diagonal/>
    </border>
    <border>
      <left/>
      <right style="medium">
        <color rgb="FFFF0000"/>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bottom/>
      <diagonal/>
    </border>
    <border>
      <left/>
      <right style="medium">
        <color rgb="FFFF0000"/>
      </right>
      <top/>
      <bottom/>
      <diagonal/>
    </border>
    <border>
      <left style="medium">
        <color rgb="FFFF0000"/>
      </left>
      <right style="thin">
        <color theme="1"/>
      </right>
      <top style="thin">
        <color indexed="64"/>
      </top>
      <bottom style="medium">
        <color rgb="FFFF0000"/>
      </bottom>
      <diagonal/>
    </border>
    <border>
      <left style="thin">
        <color theme="1"/>
      </left>
      <right style="thin">
        <color theme="1"/>
      </right>
      <top style="thin">
        <color indexed="64"/>
      </top>
      <bottom style="medium">
        <color rgb="FFFF0000"/>
      </bottom>
      <diagonal/>
    </border>
    <border>
      <left style="thin">
        <color theme="1"/>
      </left>
      <right style="medium">
        <color rgb="FFFF0000"/>
      </right>
      <top style="thin">
        <color indexed="64"/>
      </top>
      <bottom style="medium">
        <color rgb="FFFF0000"/>
      </bottom>
      <diagonal/>
    </border>
    <border>
      <left style="medium">
        <color rgb="FFFF0000"/>
      </left>
      <right/>
      <top style="thin">
        <color auto="1"/>
      </top>
      <bottom style="medium">
        <color indexed="64"/>
      </bottom>
      <diagonal/>
    </border>
    <border>
      <left style="medium">
        <color rgb="FFFF0000"/>
      </left>
      <right/>
      <top/>
      <bottom style="thin">
        <color indexed="64"/>
      </bottom>
      <diagonal/>
    </border>
  </borders>
  <cellStyleXfs count="29002">
    <xf numFmtId="0" fontId="0" fillId="0" borderId="0"/>
    <xf numFmtId="44" fontId="22" fillId="0" borderId="0" applyFont="0" applyFill="0" applyBorder="0" applyAlignment="0" applyProtection="0"/>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32" fillId="0" borderId="0"/>
  </cellStyleXfs>
  <cellXfs count="279">
    <xf numFmtId="0" fontId="0" fillId="0" borderId="0" xfId="0"/>
    <xf numFmtId="0" fontId="0" fillId="0" borderId="0" xfId="0" applyAlignment="1">
      <alignment vertical="center"/>
    </xf>
    <xf numFmtId="0" fontId="0" fillId="0" borderId="0" xfId="0" applyAlignment="1">
      <alignment horizontal="center" vertical="center"/>
    </xf>
    <xf numFmtId="0" fontId="0" fillId="0" borderId="2" xfId="0" applyBorder="1" applyAlignment="1">
      <alignment horizontal="center" vertical="center"/>
    </xf>
    <xf numFmtId="0" fontId="2" fillId="2"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6" fillId="0" borderId="0" xfId="0" applyFont="1" applyAlignment="1">
      <alignment vertical="top" wrapText="1"/>
    </xf>
    <xf numFmtId="0" fontId="0" fillId="0" borderId="1" xfId="0" applyBorder="1" applyAlignment="1">
      <alignment vertical="center" wrapText="1"/>
    </xf>
    <xf numFmtId="0" fontId="6" fillId="0" borderId="0" xfId="0" applyFont="1" applyAlignment="1">
      <alignment vertical="center" wrapText="1"/>
    </xf>
    <xf numFmtId="0" fontId="0" fillId="0" borderId="2" xfId="0" applyBorder="1"/>
    <xf numFmtId="0" fontId="3" fillId="0" borderId="0" xfId="0" applyFont="1" applyFill="1" applyBorder="1" applyAlignment="1">
      <alignment horizontal="center" vertical="center" wrapText="1"/>
    </xf>
    <xf numFmtId="0" fontId="0" fillId="0" borderId="0" xfId="0" applyBorder="1"/>
    <xf numFmtId="0" fontId="0" fillId="0" borderId="2" xfId="0" applyBorder="1" applyAlignment="1">
      <alignment horizontal="left" vertical="center"/>
    </xf>
    <xf numFmtId="0" fontId="0" fillId="0" borderId="0" xfId="0" applyBorder="1" applyAlignment="1">
      <alignment horizontal="left" vertical="center"/>
    </xf>
    <xf numFmtId="0" fontId="0" fillId="0" borderId="0" xfId="0" applyAlignment="1">
      <alignment horizontal="left"/>
    </xf>
    <xf numFmtId="0" fontId="0" fillId="0" borderId="0" xfId="0" applyAlignment="1">
      <alignment horizontal="center"/>
    </xf>
    <xf numFmtId="0" fontId="3" fillId="0" borderId="10" xfId="0" applyFont="1" applyBorder="1" applyAlignment="1">
      <alignment horizontal="left" vertical="center" wrapText="1"/>
    </xf>
    <xf numFmtId="0" fontId="0" fillId="0" borderId="10" xfId="0" applyBorder="1" applyAlignment="1">
      <alignment horizontal="left" vertical="center"/>
    </xf>
    <xf numFmtId="0" fontId="7" fillId="0" borderId="0" xfId="0" applyFont="1" applyAlignment="1">
      <alignment horizontal="left" vertical="center"/>
    </xf>
    <xf numFmtId="0" fontId="8" fillId="2" borderId="1" xfId="0" applyFont="1" applyFill="1" applyBorder="1" applyAlignment="1">
      <alignment horizontal="center" vertical="center"/>
    </xf>
    <xf numFmtId="0" fontId="5" fillId="3" borderId="3" xfId="0" applyFont="1" applyFill="1" applyBorder="1" applyAlignment="1">
      <alignment horizontal="center" vertical="center" wrapText="1"/>
    </xf>
    <xf numFmtId="0" fontId="3" fillId="4" borderId="3"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10" fillId="0" borderId="2" xfId="0" applyFont="1" applyBorder="1" applyAlignment="1">
      <alignment horizontal="center" vertical="center"/>
    </xf>
    <xf numFmtId="0" fontId="9" fillId="0" borderId="2" xfId="0" applyFont="1" applyBorder="1"/>
    <xf numFmtId="0" fontId="5" fillId="6" borderId="1"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10" fillId="0" borderId="3" xfId="0" applyFont="1" applyBorder="1" applyAlignment="1">
      <alignment horizontal="left" vertical="center"/>
    </xf>
    <xf numFmtId="0" fontId="10" fillId="0" borderId="2" xfId="0" applyFont="1" applyBorder="1" applyAlignment="1">
      <alignment horizontal="left" vertical="center"/>
    </xf>
    <xf numFmtId="0" fontId="10" fillId="0" borderId="4" xfId="0" applyFont="1" applyBorder="1" applyAlignment="1">
      <alignment horizontal="left" vertical="center"/>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0" fillId="0" borderId="1" xfId="0" applyBorder="1" applyAlignment="1">
      <alignment vertical="center"/>
    </xf>
    <xf numFmtId="0" fontId="10" fillId="0" borderId="2" xfId="0" applyFont="1" applyFill="1" applyBorder="1" applyAlignment="1">
      <alignment horizontal="left" vertical="center"/>
    </xf>
    <xf numFmtId="0" fontId="5" fillId="5" borderId="0" xfId="0" applyFont="1" applyFill="1" applyAlignment="1">
      <alignment horizontal="center" vertical="center"/>
    </xf>
    <xf numFmtId="0" fontId="0" fillId="0" borderId="0" xfId="0" applyBorder="1" applyAlignment="1"/>
    <xf numFmtId="0" fontId="0" fillId="0" borderId="10" xfId="0" applyFill="1" applyBorder="1" applyAlignment="1">
      <alignment horizontal="left" vertical="center"/>
    </xf>
    <xf numFmtId="0" fontId="14" fillId="0" borderId="3" xfId="0" applyFont="1" applyBorder="1" applyAlignment="1">
      <alignment horizontal="left" vertical="center"/>
    </xf>
    <xf numFmtId="0" fontId="14" fillId="0" borderId="3" xfId="0" applyFont="1" applyBorder="1" applyAlignment="1">
      <alignment horizontal="center" vertical="center"/>
    </xf>
    <xf numFmtId="0" fontId="14" fillId="0" borderId="2" xfId="0" applyFont="1" applyBorder="1" applyAlignment="1">
      <alignment horizontal="left" vertical="center"/>
    </xf>
    <xf numFmtId="0" fontId="14" fillId="0" borderId="2" xfId="0" applyFont="1" applyBorder="1" applyAlignment="1">
      <alignment horizontal="center" vertical="center"/>
    </xf>
    <xf numFmtId="0" fontId="15" fillId="0" borderId="3" xfId="0" applyFont="1" applyBorder="1"/>
    <xf numFmtId="0" fontId="15" fillId="0" borderId="2" xfId="0" applyFont="1" applyBorder="1"/>
    <xf numFmtId="0" fontId="15" fillId="0" borderId="2" xfId="0" applyFont="1" applyBorder="1" applyAlignment="1">
      <alignment horizontal="lef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2" fillId="0" borderId="3" xfId="0" applyFont="1" applyBorder="1" applyAlignment="1">
      <alignment horizontal="left" vertical="center"/>
    </xf>
    <xf numFmtId="0" fontId="12" fillId="0" borderId="2" xfId="0" applyFont="1" applyBorder="1" applyAlignment="1">
      <alignment horizontal="left" vertical="center"/>
    </xf>
    <xf numFmtId="0" fontId="12" fillId="0" borderId="0" xfId="0" applyFont="1" applyAlignment="1">
      <alignment horizontal="center" vertical="center"/>
    </xf>
    <xf numFmtId="0" fontId="12" fillId="0" borderId="2" xfId="0" applyFont="1" applyFill="1" applyBorder="1" applyAlignment="1">
      <alignment horizontal="left" vertical="center"/>
    </xf>
    <xf numFmtId="0" fontId="0" fillId="0" borderId="1" xfId="0" applyBorder="1" applyAlignment="1">
      <alignment horizontal="center" vertical="center"/>
    </xf>
    <xf numFmtId="0" fontId="12" fillId="0" borderId="3"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1" xfId="0" applyFont="1" applyBorder="1" applyAlignment="1">
      <alignment horizontal="center" vertical="center"/>
    </xf>
    <xf numFmtId="49" fontId="12" fillId="0" borderId="1" xfId="0" applyNumberFormat="1" applyFont="1" applyBorder="1" applyAlignment="1">
      <alignment horizontal="center" vertical="center"/>
    </xf>
    <xf numFmtId="164" fontId="12" fillId="0" borderId="1" xfId="0" applyNumberFormat="1" applyFont="1" applyBorder="1" applyAlignment="1">
      <alignment horizontal="center" vertical="center"/>
    </xf>
    <xf numFmtId="4" fontId="12" fillId="0" borderId="1" xfId="0" applyNumberFormat="1" applyFont="1" applyBorder="1" applyAlignment="1">
      <alignment horizontal="center" vertical="center"/>
    </xf>
    <xf numFmtId="165" fontId="12" fillId="0" borderId="1" xfId="0" applyNumberFormat="1" applyFont="1" applyBorder="1" applyAlignment="1">
      <alignment horizontal="center" vertical="center"/>
    </xf>
    <xf numFmtId="0" fontId="12" fillId="0" borderId="1" xfId="0" applyFont="1" applyFill="1" applyBorder="1" applyAlignment="1">
      <alignment horizontal="center" vertical="center"/>
    </xf>
    <xf numFmtId="0" fontId="18" fillId="0" borderId="1" xfId="0" applyFont="1" applyFill="1" applyBorder="1" applyAlignment="1">
      <alignment horizontal="center" vertical="center"/>
    </xf>
    <xf numFmtId="0" fontId="12" fillId="0" borderId="1" xfId="0" applyFont="1" applyBorder="1" applyAlignment="1">
      <alignment vertical="center"/>
    </xf>
    <xf numFmtId="0" fontId="21" fillId="0" borderId="1" xfId="0" applyFont="1" applyBorder="1" applyAlignment="1">
      <alignment horizontal="center" vertical="center"/>
    </xf>
    <xf numFmtId="0" fontId="6" fillId="0" borderId="1" xfId="0" applyFont="1" applyFill="1" applyBorder="1" applyAlignment="1">
      <alignment horizontal="center" vertical="center"/>
    </xf>
    <xf numFmtId="0" fontId="18" fillId="0" borderId="1" xfId="0" applyFont="1" applyFill="1" applyBorder="1" applyAlignment="1">
      <alignment horizontal="center"/>
    </xf>
    <xf numFmtId="0" fontId="5"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xf numFmtId="0" fontId="23" fillId="0" borderId="1" xfId="0" applyFont="1" applyFill="1" applyBorder="1" applyAlignment="1">
      <alignment horizontal="center" vertical="center" wrapText="1"/>
    </xf>
    <xf numFmtId="4" fontId="12" fillId="0" borderId="1" xfId="0" applyNumberFormat="1" applyFont="1" applyFill="1" applyBorder="1" applyAlignment="1">
      <alignment horizontal="center" vertical="center"/>
    </xf>
    <xf numFmtId="0" fontId="24" fillId="0" borderId="1" xfId="0" applyFont="1" applyFill="1" applyBorder="1" applyAlignment="1">
      <alignment horizontal="center"/>
    </xf>
    <xf numFmtId="0" fontId="20" fillId="0" borderId="1" xfId="0" applyFont="1" applyFill="1" applyBorder="1" applyAlignment="1">
      <alignment horizontal="center" vertical="center"/>
    </xf>
    <xf numFmtId="0" fontId="0" fillId="0" borderId="1" xfId="0" applyFont="1" applyBorder="1" applyAlignment="1">
      <alignment horizontal="center" vertical="center"/>
    </xf>
    <xf numFmtId="0" fontId="19" fillId="0" borderId="1" xfId="0" applyFont="1" applyBorder="1" applyAlignment="1">
      <alignment horizontal="center" vertical="center"/>
    </xf>
    <xf numFmtId="0" fontId="17" fillId="0" borderId="1" xfId="0" applyFont="1" applyBorder="1" applyAlignment="1">
      <alignment horizontal="center" vertical="center"/>
    </xf>
    <xf numFmtId="0" fontId="24" fillId="0" borderId="1" xfId="0" applyFont="1" applyBorder="1" applyAlignment="1">
      <alignment horizontal="center"/>
    </xf>
    <xf numFmtId="0" fontId="0" fillId="13" borderId="1" xfId="0" applyFill="1" applyBorder="1" applyAlignment="1">
      <alignment horizontal="center" vertical="center"/>
    </xf>
    <xf numFmtId="0" fontId="12" fillId="13" borderId="1" xfId="0" applyFont="1" applyFill="1" applyBorder="1" applyAlignment="1">
      <alignment horizontal="center" vertical="center"/>
    </xf>
    <xf numFmtId="0" fontId="0" fillId="12" borderId="1" xfId="0" applyFill="1" applyBorder="1" applyAlignment="1">
      <alignment horizontal="center" vertical="center"/>
    </xf>
    <xf numFmtId="0" fontId="0" fillId="14" borderId="1" xfId="0" applyFill="1" applyBorder="1" applyAlignment="1">
      <alignment horizontal="center" vertical="center"/>
    </xf>
    <xf numFmtId="0" fontId="12" fillId="14" borderId="1" xfId="0" applyFont="1" applyFill="1" applyBorder="1" applyAlignment="1">
      <alignment horizontal="center" vertical="center"/>
    </xf>
    <xf numFmtId="0" fontId="12" fillId="15" borderId="1" xfId="0" applyFont="1" applyFill="1" applyBorder="1" applyAlignment="1">
      <alignment horizontal="center"/>
    </xf>
    <xf numFmtId="0" fontId="12" fillId="9" borderId="1" xfId="0" applyFont="1" applyFill="1" applyBorder="1" applyAlignment="1">
      <alignment horizontal="center" vertical="center"/>
    </xf>
    <xf numFmtId="0" fontId="0" fillId="15" borderId="1" xfId="0" applyFill="1" applyBorder="1" applyAlignment="1">
      <alignment horizontal="center" vertical="center"/>
    </xf>
    <xf numFmtId="0" fontId="12" fillId="10" borderId="1" xfId="0" applyFont="1" applyFill="1" applyBorder="1" applyAlignment="1">
      <alignment horizontal="center" vertical="center"/>
    </xf>
    <xf numFmtId="0" fontId="0" fillId="10" borderId="1" xfId="0" applyFill="1" applyBorder="1" applyAlignment="1">
      <alignment horizontal="center" vertical="center"/>
    </xf>
    <xf numFmtId="0" fontId="12" fillId="11" borderId="1" xfId="0" applyFont="1" applyFill="1" applyBorder="1" applyAlignment="1">
      <alignment horizontal="center" vertical="center"/>
    </xf>
    <xf numFmtId="0" fontId="0" fillId="11" borderId="1" xfId="0" applyFill="1" applyBorder="1" applyAlignment="1">
      <alignment horizontal="center" vertical="center"/>
    </xf>
    <xf numFmtId="0" fontId="12" fillId="16" borderId="1" xfId="0" applyFont="1" applyFill="1" applyBorder="1" applyAlignment="1">
      <alignment horizontal="center" vertical="center"/>
    </xf>
    <xf numFmtId="0" fontId="0" fillId="16" borderId="1" xfId="0" applyFill="1" applyBorder="1" applyAlignment="1">
      <alignment horizontal="center" vertical="center"/>
    </xf>
    <xf numFmtId="0" fontId="5" fillId="3" borderId="1" xfId="0" applyFont="1" applyFill="1" applyBorder="1" applyAlignment="1">
      <alignment vertical="center" wrapText="1"/>
    </xf>
    <xf numFmtId="0" fontId="12" fillId="12" borderId="1" xfId="0" applyFont="1" applyFill="1" applyBorder="1" applyAlignment="1">
      <alignment horizontal="center"/>
    </xf>
    <xf numFmtId="0" fontId="12" fillId="9" borderId="1" xfId="0" applyFont="1" applyFill="1" applyBorder="1" applyAlignment="1">
      <alignment horizontal="center"/>
    </xf>
    <xf numFmtId="0" fontId="12" fillId="14" borderId="1" xfId="0" applyFont="1" applyFill="1" applyBorder="1" applyAlignment="1">
      <alignment horizontal="center"/>
    </xf>
    <xf numFmtId="0" fontId="12" fillId="10" borderId="1" xfId="0" applyFont="1" applyFill="1" applyBorder="1" applyAlignment="1">
      <alignment horizontal="center"/>
    </xf>
    <xf numFmtId="0" fontId="12" fillId="0" borderId="1" xfId="0" applyFont="1" applyBorder="1" applyAlignment="1"/>
    <xf numFmtId="0" fontId="0" fillId="0" borderId="1" xfId="0" applyFont="1" applyBorder="1" applyAlignment="1"/>
    <xf numFmtId="0" fontId="12" fillId="0" borderId="1" xfId="0" applyFont="1" applyFill="1" applyBorder="1" applyAlignment="1">
      <alignment vertical="center" wrapText="1"/>
    </xf>
    <xf numFmtId="0" fontId="12" fillId="0" borderId="1" xfId="0" applyFont="1" applyFill="1" applyBorder="1" applyAlignment="1">
      <alignment vertical="center"/>
    </xf>
    <xf numFmtId="0" fontId="0" fillId="0" borderId="1" xfId="0" applyFont="1" applyBorder="1" applyAlignment="1">
      <alignment vertical="center"/>
    </xf>
    <xf numFmtId="0" fontId="12" fillId="0" borderId="1" xfId="0" applyFont="1" applyBorder="1" applyAlignment="1">
      <alignment vertical="center" wrapText="1"/>
    </xf>
    <xf numFmtId="0" fontId="5" fillId="0" borderId="0" xfId="0" applyFont="1" applyFill="1" applyAlignment="1">
      <alignment horizontal="center" vertical="center"/>
    </xf>
    <xf numFmtId="0" fontId="0" fillId="0" borderId="1" xfId="0" applyFont="1" applyBorder="1" applyAlignment="1">
      <alignment horizontal="center"/>
    </xf>
    <xf numFmtId="0" fontId="0" fillId="0" borderId="1" xfId="0" applyFont="1" applyFill="1" applyBorder="1" applyAlignment="1">
      <alignment horizontal="center"/>
    </xf>
    <xf numFmtId="0" fontId="0" fillId="0" borderId="1" xfId="0" applyFont="1" applyFill="1" applyBorder="1" applyAlignment="1">
      <alignment vertical="center"/>
    </xf>
    <xf numFmtId="0" fontId="0" fillId="0" borderId="1" xfId="0" applyFont="1" applyFill="1" applyBorder="1" applyAlignment="1">
      <alignment horizontal="center" vertical="center"/>
    </xf>
    <xf numFmtId="0" fontId="0" fillId="0" borderId="1" xfId="0" applyFont="1" applyFill="1" applyBorder="1" applyAlignment="1"/>
    <xf numFmtId="49" fontId="0" fillId="0" borderId="1" xfId="0" applyNumberFormat="1" applyFont="1" applyBorder="1" applyAlignment="1">
      <alignment horizontal="center"/>
    </xf>
    <xf numFmtId="0" fontId="0" fillId="0" borderId="1" xfId="0" applyFont="1" applyFill="1" applyBorder="1" applyAlignment="1">
      <alignment vertical="center" wrapText="1"/>
    </xf>
    <xf numFmtId="3" fontId="0" fillId="0" borderId="1" xfId="0" applyNumberFormat="1" applyFont="1" applyFill="1" applyBorder="1" applyAlignment="1">
      <alignment horizontal="center" vertical="center"/>
    </xf>
    <xf numFmtId="0" fontId="0" fillId="0" borderId="1" xfId="0" applyFont="1" applyBorder="1" applyAlignment="1">
      <alignment vertical="center" wrapText="1"/>
    </xf>
    <xf numFmtId="0" fontId="12" fillId="0" borderId="1" xfId="0" applyFont="1" applyBorder="1" applyAlignment="1">
      <alignment horizontal="center" vertical="center" wrapText="1"/>
    </xf>
    <xf numFmtId="0" fontId="0" fillId="0" borderId="0" xfId="0" applyFill="1" applyAlignment="1">
      <alignment horizontal="center" vertical="center"/>
    </xf>
    <xf numFmtId="0" fontId="25" fillId="0" borderId="0" xfId="0" applyFont="1" applyFill="1" applyAlignment="1">
      <alignment horizontal="right" vertical="center"/>
    </xf>
    <xf numFmtId="0" fontId="25" fillId="0" borderId="0" xfId="0" applyFont="1" applyAlignment="1">
      <alignment horizontal="right" vertical="center"/>
    </xf>
    <xf numFmtId="0" fontId="0" fillId="0" borderId="5" xfId="0" applyFont="1" applyBorder="1" applyAlignment="1">
      <alignment horizontal="center"/>
    </xf>
    <xf numFmtId="0" fontId="12" fillId="0" borderId="5" xfId="0" applyFont="1" applyBorder="1" applyAlignment="1">
      <alignment horizontal="center" vertical="center"/>
    </xf>
    <xf numFmtId="0" fontId="12" fillId="0" borderId="5" xfId="0" applyFont="1" applyFill="1" applyBorder="1" applyAlignment="1">
      <alignment horizontal="center" vertical="center"/>
    </xf>
    <xf numFmtId="0" fontId="0" fillId="0" borderId="5" xfId="0" applyFont="1" applyFill="1" applyBorder="1" applyAlignment="1">
      <alignment horizontal="center" vertical="center"/>
    </xf>
    <xf numFmtId="4" fontId="0" fillId="0" borderId="1" xfId="0" applyNumberFormat="1" applyFont="1" applyBorder="1" applyAlignment="1">
      <alignment horizontal="center"/>
    </xf>
    <xf numFmtId="4" fontId="0" fillId="0" borderId="1" xfId="0" applyNumberFormat="1" applyFont="1" applyBorder="1" applyAlignment="1">
      <alignment horizontal="center" vertical="center"/>
    </xf>
    <xf numFmtId="4" fontId="12" fillId="0" borderId="1" xfId="1" applyNumberFormat="1" applyFont="1" applyFill="1" applyBorder="1" applyAlignment="1">
      <alignment horizontal="center" vertical="center" wrapText="1"/>
    </xf>
    <xf numFmtId="4" fontId="0" fillId="0" borderId="1" xfId="0" applyNumberFormat="1" applyFont="1" applyFill="1" applyBorder="1" applyAlignment="1">
      <alignment horizontal="center"/>
    </xf>
    <xf numFmtId="4" fontId="0" fillId="0" borderId="1" xfId="0" applyNumberFormat="1" applyFont="1" applyFill="1" applyBorder="1" applyAlignment="1">
      <alignment horizontal="center" vertical="center"/>
    </xf>
    <xf numFmtId="0" fontId="4" fillId="0" borderId="2" xfId="0" applyFont="1" applyBorder="1" applyAlignment="1">
      <alignment horizontal="left" vertical="center"/>
    </xf>
    <xf numFmtId="0" fontId="4" fillId="0" borderId="2" xfId="0" applyFont="1" applyBorder="1" applyAlignment="1">
      <alignment horizontal="center" vertical="center"/>
    </xf>
    <xf numFmtId="0" fontId="0" fillId="0" borderId="3" xfId="0" applyFont="1" applyBorder="1" applyAlignment="1">
      <alignment horizontal="center"/>
    </xf>
    <xf numFmtId="0" fontId="0" fillId="0" borderId="2" xfId="0" applyFont="1" applyBorder="1" applyAlignment="1">
      <alignment horizontal="center"/>
    </xf>
    <xf numFmtId="0" fontId="0" fillId="0" borderId="3" xfId="0" applyFont="1" applyBorder="1"/>
    <xf numFmtId="0" fontId="0" fillId="0" borderId="2" xfId="0" applyFont="1" applyBorder="1"/>
    <xf numFmtId="0" fontId="0" fillId="0" borderId="0" xfId="0" applyAlignment="1">
      <alignment horizontal="left"/>
    </xf>
    <xf numFmtId="0" fontId="36" fillId="2" borderId="4" xfId="0" applyFont="1" applyFill="1" applyBorder="1" applyAlignment="1">
      <alignment vertical="center"/>
    </xf>
    <xf numFmtId="0" fontId="36" fillId="2" borderId="4" xfId="0" applyFont="1" applyFill="1" applyBorder="1" applyAlignment="1">
      <alignment horizontal="center" vertical="center"/>
    </xf>
    <xf numFmtId="0" fontId="36" fillId="14" borderId="4" xfId="0" applyFont="1" applyFill="1" applyBorder="1" applyAlignment="1">
      <alignment horizontal="center" vertical="center"/>
    </xf>
    <xf numFmtId="0" fontId="36" fillId="2" borderId="15" xfId="0" applyFont="1" applyFill="1" applyBorder="1" applyAlignment="1">
      <alignment horizontal="center" vertical="center"/>
    </xf>
    <xf numFmtId="0" fontId="12" fillId="0" borderId="0" xfId="0" applyFont="1"/>
    <xf numFmtId="0" fontId="12" fillId="14" borderId="7" xfId="0" applyFont="1" applyFill="1" applyBorder="1" applyAlignment="1">
      <alignment horizontal="center" vertical="center"/>
    </xf>
    <xf numFmtId="0" fontId="36" fillId="14" borderId="9" xfId="0" applyFont="1" applyFill="1" applyBorder="1" applyAlignment="1">
      <alignment horizontal="center" vertical="center"/>
    </xf>
    <xf numFmtId="0" fontId="7" fillId="0" borderId="1" xfId="0" applyFont="1" applyBorder="1" applyAlignment="1">
      <alignment horizontal="center" vertical="center"/>
    </xf>
    <xf numFmtId="0" fontId="37" fillId="2" borderId="19" xfId="0" applyFont="1" applyFill="1" applyBorder="1" applyAlignment="1">
      <alignment horizontal="center" vertical="center"/>
    </xf>
    <xf numFmtId="0" fontId="37" fillId="2" borderId="20" xfId="0" applyFont="1" applyFill="1" applyBorder="1" applyAlignment="1">
      <alignment horizontal="center" vertical="center"/>
    </xf>
    <xf numFmtId="0" fontId="36" fillId="14" borderId="4" xfId="0" applyFont="1" applyFill="1" applyBorder="1" applyAlignment="1">
      <alignment horizontal="center" vertical="center" wrapText="1"/>
    </xf>
    <xf numFmtId="0" fontId="0" fillId="13" borderId="1" xfId="0" applyFill="1" applyBorder="1" applyAlignment="1">
      <alignment horizontal="center" vertical="center" wrapText="1"/>
    </xf>
    <xf numFmtId="0" fontId="12" fillId="13" borderId="1" xfId="0" applyFont="1" applyFill="1" applyBorder="1" applyAlignment="1">
      <alignment horizontal="center" vertical="center" wrapText="1"/>
    </xf>
    <xf numFmtId="0" fontId="0" fillId="12" borderId="1" xfId="0" applyFill="1" applyBorder="1" applyAlignment="1">
      <alignment horizontal="center" vertical="center" wrapText="1"/>
    </xf>
    <xf numFmtId="0" fontId="12" fillId="12" borderId="1" xfId="0" applyFont="1" applyFill="1" applyBorder="1" applyAlignment="1">
      <alignment horizontal="center" wrapText="1"/>
    </xf>
    <xf numFmtId="0" fontId="0" fillId="15" borderId="1" xfId="0" applyFill="1" applyBorder="1" applyAlignment="1">
      <alignment horizontal="center" vertical="center" wrapText="1"/>
    </xf>
    <xf numFmtId="0" fontId="12" fillId="15" borderId="1" xfId="0" applyFont="1" applyFill="1" applyBorder="1" applyAlignment="1">
      <alignment horizontal="center" wrapText="1"/>
    </xf>
    <xf numFmtId="0" fontId="12" fillId="9" borderId="1" xfId="0" applyFont="1" applyFill="1" applyBorder="1" applyAlignment="1">
      <alignment horizontal="center" vertical="center" wrapText="1"/>
    </xf>
    <xf numFmtId="0" fontId="12" fillId="9" borderId="1" xfId="0" applyFont="1" applyFill="1" applyBorder="1" applyAlignment="1">
      <alignment horizontal="center" wrapText="1"/>
    </xf>
    <xf numFmtId="0" fontId="12" fillId="14" borderId="1" xfId="0" applyFont="1" applyFill="1" applyBorder="1" applyAlignment="1">
      <alignment horizontal="center" vertical="center" wrapText="1"/>
    </xf>
    <xf numFmtId="0" fontId="0" fillId="14" borderId="1" xfId="0" applyFill="1" applyBorder="1" applyAlignment="1">
      <alignment horizontal="center" vertical="center" wrapText="1"/>
    </xf>
    <xf numFmtId="0" fontId="12" fillId="14" borderId="1" xfId="0" applyFont="1" applyFill="1" applyBorder="1" applyAlignment="1">
      <alignment horizontal="center" wrapText="1"/>
    </xf>
    <xf numFmtId="0" fontId="0" fillId="11" borderId="1" xfId="0" applyFill="1" applyBorder="1" applyAlignment="1">
      <alignment horizontal="center" vertical="center" wrapText="1"/>
    </xf>
    <xf numFmtId="0" fontId="12" fillId="11" borderId="1" xfId="0" applyFont="1" applyFill="1" applyBorder="1" applyAlignment="1">
      <alignment horizontal="center" vertical="center" wrapText="1"/>
    </xf>
    <xf numFmtId="0" fontId="12" fillId="10" borderId="1" xfId="0" applyFont="1" applyFill="1" applyBorder="1" applyAlignment="1">
      <alignment horizontal="center" vertical="center" wrapText="1"/>
    </xf>
    <xf numFmtId="0" fontId="12" fillId="10" borderId="1" xfId="0" applyFont="1" applyFill="1" applyBorder="1" applyAlignment="1">
      <alignment horizontal="center" wrapText="1"/>
    </xf>
    <xf numFmtId="0" fontId="0" fillId="10" borderId="1" xfId="0" applyFill="1" applyBorder="1" applyAlignment="1">
      <alignment horizontal="center" vertical="center" wrapText="1"/>
    </xf>
    <xf numFmtId="0" fontId="12" fillId="16" borderId="1" xfId="0" applyFont="1" applyFill="1" applyBorder="1" applyAlignment="1">
      <alignment horizontal="center" vertical="center" wrapText="1"/>
    </xf>
    <xf numFmtId="0" fontId="0" fillId="16" borderId="1" xfId="0" applyFill="1" applyBorder="1" applyAlignment="1">
      <alignment horizontal="center" vertical="center" wrapText="1"/>
    </xf>
    <xf numFmtId="0" fontId="0" fillId="17" borderId="30" xfId="0" applyFont="1" applyFill="1" applyBorder="1"/>
    <xf numFmtId="0" fontId="34" fillId="19" borderId="9" xfId="0" applyFont="1" applyFill="1" applyBorder="1" applyAlignment="1">
      <alignment horizontal="center" vertical="center"/>
    </xf>
    <xf numFmtId="0" fontId="34" fillId="14" borderId="9" xfId="0" applyFont="1" applyFill="1" applyBorder="1" applyAlignment="1">
      <alignment horizontal="center" vertical="center"/>
    </xf>
    <xf numFmtId="0" fontId="5" fillId="3" borderId="5"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4" fontId="16" fillId="8" borderId="31" xfId="0" applyNumberFormat="1" applyFont="1" applyFill="1" applyBorder="1" applyAlignment="1">
      <alignment horizontal="center" vertical="center"/>
    </xf>
    <xf numFmtId="0" fontId="33" fillId="3" borderId="1" xfId="0" applyFont="1" applyFill="1" applyBorder="1" applyAlignment="1">
      <alignment horizontal="center" vertical="center" wrapText="1"/>
    </xf>
    <xf numFmtId="0" fontId="27" fillId="0" borderId="0" xfId="0" applyFont="1" applyAlignment="1">
      <alignment horizontal="left" vertical="center"/>
    </xf>
    <xf numFmtId="0" fontId="34" fillId="19" borderId="16" xfId="0" applyFont="1" applyFill="1" applyBorder="1" applyAlignment="1">
      <alignment horizontal="center" vertical="center"/>
    </xf>
    <xf numFmtId="0" fontId="0" fillId="0" borderId="33" xfId="0" applyBorder="1" applyAlignment="1">
      <alignment horizontal="center"/>
    </xf>
    <xf numFmtId="0" fontId="0" fillId="0" borderId="34" xfId="0" applyBorder="1" applyAlignment="1">
      <alignment horizontal="center"/>
    </xf>
    <xf numFmtId="168" fontId="37" fillId="2" borderId="2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42" fillId="0" borderId="21" xfId="0" applyNumberFormat="1" applyFont="1" applyFill="1" applyBorder="1" applyAlignment="1">
      <alignment horizontal="center" vertical="center"/>
    </xf>
    <xf numFmtId="0" fontId="44" fillId="2" borderId="27" xfId="0" applyFont="1" applyFill="1" applyBorder="1" applyAlignment="1">
      <alignment horizontal="center" vertical="center"/>
    </xf>
    <xf numFmtId="0" fontId="25" fillId="0" borderId="0" xfId="0" applyFont="1"/>
    <xf numFmtId="3" fontId="44" fillId="0" borderId="13" xfId="0" applyNumberFormat="1" applyFont="1" applyBorder="1" applyAlignment="1">
      <alignment horizontal="center" vertical="center"/>
    </xf>
    <xf numFmtId="0" fontId="44" fillId="0" borderId="13" xfId="0" applyFont="1" applyBorder="1" applyAlignment="1">
      <alignment horizontal="center" vertical="center"/>
    </xf>
    <xf numFmtId="3" fontId="44" fillId="0" borderId="13" xfId="0" applyNumberFormat="1" applyFont="1" applyFill="1" applyBorder="1" applyAlignment="1">
      <alignment horizontal="center" vertical="center"/>
    </xf>
    <xf numFmtId="0" fontId="44" fillId="0" borderId="13" xfId="0" applyFont="1" applyFill="1" applyBorder="1" applyAlignment="1">
      <alignment horizontal="center" vertical="center"/>
    </xf>
    <xf numFmtId="0" fontId="25" fillId="0" borderId="0" xfId="0" applyFont="1" applyAlignment="1">
      <alignment horizontal="center"/>
    </xf>
    <xf numFmtId="9" fontId="25" fillId="0" borderId="0" xfId="0" applyNumberFormat="1" applyFont="1" applyAlignment="1">
      <alignment horizontal="center"/>
    </xf>
    <xf numFmtId="3" fontId="44" fillId="0" borderId="27" xfId="0" applyNumberFormat="1" applyFont="1" applyBorder="1" applyAlignment="1">
      <alignment horizontal="center" vertical="center"/>
    </xf>
    <xf numFmtId="0" fontId="44" fillId="0" borderId="27" xfId="0" applyFont="1" applyBorder="1" applyAlignment="1">
      <alignment horizontal="center" vertical="center"/>
    </xf>
    <xf numFmtId="9" fontId="12" fillId="0" borderId="27" xfId="0" applyNumberFormat="1" applyFont="1" applyFill="1" applyBorder="1" applyAlignment="1">
      <alignment horizontal="center" vertical="center"/>
    </xf>
    <xf numFmtId="3" fontId="12" fillId="0" borderId="27" xfId="0" applyNumberFormat="1" applyFont="1" applyFill="1" applyBorder="1" applyAlignment="1">
      <alignment horizontal="center" vertical="center"/>
    </xf>
    <xf numFmtId="3" fontId="12" fillId="0" borderId="29" xfId="0" applyNumberFormat="1" applyFont="1" applyFill="1" applyBorder="1" applyAlignment="1">
      <alignment horizontal="left" vertical="center"/>
    </xf>
    <xf numFmtId="3" fontId="12" fillId="0" borderId="27" xfId="0" applyNumberFormat="1" applyFont="1" applyFill="1" applyBorder="1" applyAlignment="1">
      <alignment horizontal="center"/>
    </xf>
    <xf numFmtId="3" fontId="12" fillId="0" borderId="29" xfId="0" applyNumberFormat="1" applyFont="1" applyFill="1" applyBorder="1" applyAlignment="1">
      <alignment horizontal="left"/>
    </xf>
    <xf numFmtId="4" fontId="16" fillId="0" borderId="10" xfId="0" applyNumberFormat="1" applyFont="1" applyFill="1" applyBorder="1" applyAlignment="1">
      <alignment horizontal="left" vertical="center"/>
    </xf>
    <xf numFmtId="3" fontId="8" fillId="0" borderId="0" xfId="0" applyNumberFormat="1" applyFont="1" applyFill="1" applyBorder="1" applyAlignment="1">
      <alignment horizontal="center" vertical="center"/>
    </xf>
    <xf numFmtId="3" fontId="8" fillId="0" borderId="8" xfId="0" applyNumberFormat="1" applyFont="1" applyFill="1" applyBorder="1" applyAlignment="1">
      <alignment horizontal="center" vertical="center"/>
    </xf>
    <xf numFmtId="3" fontId="12" fillId="0" borderId="28" xfId="0" applyNumberFormat="1" applyFont="1" applyFill="1" applyBorder="1" applyAlignment="1">
      <alignment horizontal="center" vertical="center"/>
    </xf>
    <xf numFmtId="3" fontId="12" fillId="0" borderId="28" xfId="0" applyNumberFormat="1" applyFont="1" applyFill="1" applyBorder="1" applyAlignment="1">
      <alignment horizontal="center"/>
    </xf>
    <xf numFmtId="0" fontId="44" fillId="2" borderId="13" xfId="0" applyFont="1" applyFill="1" applyBorder="1" applyAlignment="1">
      <alignment horizontal="center" vertical="center"/>
    </xf>
    <xf numFmtId="0" fontId="44" fillId="2" borderId="14" xfId="0" applyFont="1" applyFill="1" applyBorder="1" applyAlignment="1">
      <alignment horizontal="center" vertical="center"/>
    </xf>
    <xf numFmtId="3" fontId="44" fillId="0" borderId="14" xfId="0" applyNumberFormat="1" applyFont="1" applyBorder="1" applyAlignment="1">
      <alignment horizontal="center" vertical="center"/>
    </xf>
    <xf numFmtId="0" fontId="44" fillId="0" borderId="14" xfId="0" applyFont="1" applyBorder="1" applyAlignment="1">
      <alignment horizontal="center" vertical="center"/>
    </xf>
    <xf numFmtId="3" fontId="44" fillId="0" borderId="27" xfId="0" applyNumberFormat="1" applyFont="1" applyFill="1" applyBorder="1" applyAlignment="1">
      <alignment horizontal="center" vertical="center"/>
    </xf>
    <xf numFmtId="3" fontId="44" fillId="0" borderId="14" xfId="0" applyNumberFormat="1" applyFont="1" applyFill="1" applyBorder="1" applyAlignment="1">
      <alignment horizontal="center" vertical="center"/>
    </xf>
    <xf numFmtId="0" fontId="44" fillId="0" borderId="27" xfId="0" applyFont="1" applyFill="1" applyBorder="1" applyAlignment="1">
      <alignment horizontal="center" vertical="center"/>
    </xf>
    <xf numFmtId="0" fontId="44" fillId="0" borderId="14" xfId="0" applyFont="1" applyFill="1" applyBorder="1" applyAlignment="1">
      <alignment horizontal="center" vertical="center"/>
    </xf>
    <xf numFmtId="44" fontId="44" fillId="0" borderId="27" xfId="1" applyFont="1" applyFill="1" applyBorder="1" applyAlignment="1">
      <alignment horizontal="center" vertical="center" wrapText="1"/>
    </xf>
    <xf numFmtId="166" fontId="44" fillId="0" borderId="27" xfId="1" applyNumberFormat="1" applyFont="1" applyFill="1" applyBorder="1" applyAlignment="1">
      <alignment horizontal="center" vertical="center" wrapText="1"/>
    </xf>
    <xf numFmtId="0" fontId="25" fillId="0" borderId="44" xfId="0" applyFont="1" applyBorder="1" applyAlignment="1">
      <alignment horizontal="center"/>
    </xf>
    <xf numFmtId="0" fontId="25" fillId="0" borderId="0" xfId="0" applyFont="1" applyBorder="1" applyAlignment="1">
      <alignment horizontal="center"/>
    </xf>
    <xf numFmtId="0" fontId="25" fillId="0" borderId="45" xfId="0" applyFont="1" applyBorder="1" applyAlignment="1">
      <alignment horizontal="center"/>
    </xf>
    <xf numFmtId="3" fontId="25" fillId="14" borderId="46" xfId="0" applyNumberFormat="1" applyFont="1" applyFill="1" applyBorder="1" applyAlignment="1">
      <alignment horizontal="center" vertical="center"/>
    </xf>
    <xf numFmtId="3" fontId="25" fillId="14" borderId="47" xfId="0" applyNumberFormat="1" applyFont="1" applyFill="1" applyBorder="1" applyAlignment="1">
      <alignment horizontal="center" vertical="center"/>
    </xf>
    <xf numFmtId="3" fontId="25" fillId="14" borderId="48" xfId="0" applyNumberFormat="1" applyFont="1" applyFill="1" applyBorder="1" applyAlignment="1">
      <alignment horizontal="center" vertical="center"/>
    </xf>
    <xf numFmtId="10" fontId="25" fillId="0" borderId="40" xfId="0" applyNumberFormat="1" applyFont="1" applyBorder="1" applyAlignment="1">
      <alignment horizontal="center" vertical="center"/>
    </xf>
    <xf numFmtId="3" fontId="25" fillId="0" borderId="37" xfId="0" applyNumberFormat="1" applyFont="1" applyBorder="1" applyAlignment="1">
      <alignment horizontal="center" vertical="center"/>
    </xf>
    <xf numFmtId="167" fontId="25" fillId="0" borderId="39" xfId="0" applyNumberFormat="1" applyFont="1" applyBorder="1" applyAlignment="1">
      <alignment horizontal="center" vertical="center"/>
    </xf>
    <xf numFmtId="0" fontId="25" fillId="0" borderId="0" xfId="0" applyFont="1" applyFill="1" applyBorder="1" applyAlignment="1">
      <alignment horizontal="right" vertical="center"/>
    </xf>
    <xf numFmtId="3" fontId="26" fillId="0" borderId="0" xfId="0" applyNumberFormat="1" applyFont="1" applyFill="1" applyBorder="1" applyAlignment="1">
      <alignment horizontal="center" vertical="center"/>
    </xf>
    <xf numFmtId="0" fontId="0" fillId="0" borderId="0" xfId="0" applyFont="1" applyBorder="1" applyAlignment="1"/>
    <xf numFmtId="9" fontId="42" fillId="0" borderId="21" xfId="0" applyNumberFormat="1" applyFont="1" applyFill="1" applyBorder="1" applyAlignment="1">
      <alignment horizontal="center" vertical="center"/>
    </xf>
    <xf numFmtId="0" fontId="43" fillId="0" borderId="21" xfId="0" applyFont="1" applyFill="1" applyBorder="1" applyAlignment="1">
      <alignment horizontal="center" vertical="center"/>
    </xf>
    <xf numFmtId="169" fontId="42" fillId="0" borderId="22" xfId="0" applyNumberFormat="1" applyFont="1" applyFill="1" applyBorder="1" applyAlignment="1">
      <alignment horizontal="center" vertical="center"/>
    </xf>
    <xf numFmtId="169" fontId="43" fillId="0" borderId="22" xfId="0" applyNumberFormat="1" applyFont="1" applyFill="1" applyBorder="1" applyAlignment="1">
      <alignment horizontal="center" vertical="center"/>
    </xf>
    <xf numFmtId="168" fontId="42" fillId="0" borderId="23" xfId="0" applyNumberFormat="1" applyFont="1" applyFill="1" applyBorder="1" applyAlignment="1">
      <alignment horizontal="center" vertical="center"/>
    </xf>
    <xf numFmtId="168" fontId="42" fillId="0" borderId="22" xfId="0" applyNumberFormat="1" applyFont="1" applyFill="1" applyBorder="1" applyAlignment="1">
      <alignment horizontal="center" vertical="center"/>
    </xf>
    <xf numFmtId="168" fontId="43" fillId="0" borderId="23" xfId="0" applyNumberFormat="1" applyFont="1" applyFill="1" applyBorder="1" applyAlignment="1">
      <alignment horizontal="center" vertical="center"/>
    </xf>
    <xf numFmtId="168" fontId="43" fillId="0" borderId="22" xfId="0" applyNumberFormat="1" applyFont="1" applyFill="1" applyBorder="1" applyAlignment="1">
      <alignment horizontal="center" vertical="center"/>
    </xf>
    <xf numFmtId="9" fontId="43" fillId="0" borderId="21" xfId="0" applyNumberFormat="1" applyFont="1" applyFill="1" applyBorder="1" applyAlignment="1">
      <alignment horizontal="center" vertical="center"/>
    </xf>
    <xf numFmtId="0" fontId="37" fillId="2" borderId="38" xfId="0" applyFont="1" applyFill="1" applyBorder="1" applyAlignment="1">
      <alignment horizontal="center" vertical="center"/>
    </xf>
    <xf numFmtId="0" fontId="36" fillId="2" borderId="20" xfId="0" applyFont="1" applyFill="1" applyBorder="1" applyAlignment="1">
      <alignment horizontal="center" vertical="center"/>
    </xf>
    <xf numFmtId="167" fontId="3" fillId="9" borderId="0" xfId="0" applyNumberFormat="1" applyFont="1" applyFill="1" applyAlignment="1">
      <alignment horizontal="center" vertical="center"/>
    </xf>
    <xf numFmtId="3" fontId="3" fillId="9" borderId="0" xfId="0" applyNumberFormat="1" applyFont="1" applyFill="1" applyAlignment="1">
      <alignment horizontal="center" vertical="center"/>
    </xf>
    <xf numFmtId="0" fontId="42" fillId="0" borderId="22" xfId="0" applyNumberFormat="1" applyFont="1" applyFill="1" applyBorder="1" applyAlignment="1">
      <alignment horizontal="center" vertical="center"/>
    </xf>
    <xf numFmtId="9" fontId="42" fillId="0" borderId="24" xfId="0" applyNumberFormat="1" applyFont="1" applyFill="1" applyBorder="1" applyAlignment="1">
      <alignment horizontal="center" vertical="center"/>
    </xf>
    <xf numFmtId="168" fontId="42" fillId="0" borderId="26" xfId="0" applyNumberFormat="1" applyFont="1" applyFill="1" applyBorder="1" applyAlignment="1">
      <alignment horizontal="center" vertical="center"/>
    </xf>
    <xf numFmtId="0" fontId="0" fillId="0" borderId="1" xfId="0" applyFont="1" applyBorder="1" applyAlignment="1">
      <alignment wrapText="1"/>
    </xf>
    <xf numFmtId="0" fontId="7" fillId="0" borderId="0" xfId="0" applyFont="1" applyAlignment="1">
      <alignment horizontal="left" vertical="top"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Alignment="1">
      <alignment horizontal="center" vertical="center"/>
    </xf>
    <xf numFmtId="0" fontId="8" fillId="4" borderId="5"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6" xfId="0" applyFont="1" applyFill="1" applyBorder="1" applyAlignment="1">
      <alignment horizontal="center" vertical="center"/>
    </xf>
    <xf numFmtId="0" fontId="35" fillId="0" borderId="8" xfId="0" applyFont="1" applyFill="1" applyBorder="1" applyAlignment="1">
      <alignment horizontal="center" vertical="center"/>
    </xf>
    <xf numFmtId="0" fontId="35" fillId="0" borderId="10" xfId="0" applyFont="1" applyFill="1" applyBorder="1" applyAlignment="1">
      <alignment horizontal="center" vertical="center"/>
    </xf>
    <xf numFmtId="0" fontId="5" fillId="3" borderId="5"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25" fillId="4" borderId="12" xfId="0" applyFont="1" applyFill="1" applyBorder="1" applyAlignment="1">
      <alignment horizontal="center" vertical="center"/>
    </xf>
    <xf numFmtId="0" fontId="25" fillId="4" borderId="31" xfId="0" applyFont="1" applyFill="1" applyBorder="1" applyAlignment="1">
      <alignment horizontal="center" vertical="center"/>
    </xf>
    <xf numFmtId="0" fontId="25" fillId="4" borderId="32" xfId="0" applyFont="1" applyFill="1" applyBorder="1" applyAlignment="1">
      <alignment horizontal="center" vertical="center"/>
    </xf>
    <xf numFmtId="0" fontId="25" fillId="7" borderId="41" xfId="0" applyFont="1" applyFill="1" applyBorder="1" applyAlignment="1">
      <alignment horizontal="center" vertical="center"/>
    </xf>
    <xf numFmtId="0" fontId="25" fillId="7" borderId="42" xfId="0" applyFont="1" applyFill="1" applyBorder="1" applyAlignment="1">
      <alignment horizontal="center" vertical="center"/>
    </xf>
    <xf numFmtId="0" fontId="25" fillId="7" borderId="43" xfId="0" applyFont="1" applyFill="1" applyBorder="1" applyAlignment="1">
      <alignment horizontal="center" vertical="center"/>
    </xf>
    <xf numFmtId="0" fontId="8" fillId="4" borderId="17" xfId="0" applyFont="1" applyFill="1" applyBorder="1" applyAlignment="1">
      <alignment horizontal="center" vertical="center"/>
    </xf>
    <xf numFmtId="0" fontId="8" fillId="4" borderId="18" xfId="0" applyFont="1" applyFill="1" applyBorder="1" applyAlignment="1">
      <alignment horizontal="center" vertical="center"/>
    </xf>
    <xf numFmtId="0" fontId="8" fillId="4" borderId="35" xfId="0" applyFont="1" applyFill="1" applyBorder="1" applyAlignment="1">
      <alignment horizontal="center" vertical="center"/>
    </xf>
    <xf numFmtId="0" fontId="8" fillId="4" borderId="36"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16" xfId="0" applyFont="1" applyFill="1" applyBorder="1" applyAlignment="1">
      <alignment horizontal="center" vertical="center"/>
    </xf>
    <xf numFmtId="4" fontId="27" fillId="14" borderId="5" xfId="0" applyNumberFormat="1" applyFont="1" applyFill="1" applyBorder="1" applyAlignment="1">
      <alignment horizontal="center" vertical="center"/>
    </xf>
    <xf numFmtId="0" fontId="27" fillId="14" borderId="11" xfId="0" applyFont="1" applyFill="1" applyBorder="1" applyAlignment="1">
      <alignment horizontal="center" vertical="center"/>
    </xf>
    <xf numFmtId="0" fontId="27" fillId="14" borderId="6" xfId="0" applyFont="1" applyFill="1" applyBorder="1" applyAlignment="1">
      <alignment horizontal="center" vertical="center"/>
    </xf>
    <xf numFmtId="0" fontId="8" fillId="18" borderId="49" xfId="0" applyFont="1" applyFill="1" applyBorder="1" applyAlignment="1">
      <alignment horizontal="center" vertical="center"/>
    </xf>
    <xf numFmtId="0" fontId="8" fillId="18" borderId="25" xfId="0" applyFont="1" applyFill="1" applyBorder="1" applyAlignment="1">
      <alignment horizontal="center" vertical="center"/>
    </xf>
    <xf numFmtId="0" fontId="36" fillId="4" borderId="17" xfId="0" applyFont="1" applyFill="1" applyBorder="1" applyAlignment="1">
      <alignment horizontal="center" vertical="center"/>
    </xf>
    <xf numFmtId="0" fontId="36" fillId="4" borderId="18" xfId="0" applyFont="1" applyFill="1" applyBorder="1" applyAlignment="1">
      <alignment horizontal="center" vertical="center"/>
    </xf>
    <xf numFmtId="0" fontId="8" fillId="18" borderId="29" xfId="0" applyFont="1" applyFill="1" applyBorder="1" applyAlignment="1">
      <alignment horizontal="center" vertical="center"/>
    </xf>
    <xf numFmtId="0" fontId="8" fillId="18" borderId="23" xfId="0" applyFont="1" applyFill="1" applyBorder="1" applyAlignment="1">
      <alignment horizontal="center" vertical="center"/>
    </xf>
    <xf numFmtId="0" fontId="11" fillId="0" borderId="3"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0" borderId="7" xfId="0" applyBorder="1" applyAlignment="1">
      <alignment horizontal="center" vertical="top" wrapText="1"/>
    </xf>
    <xf numFmtId="0" fontId="0" fillId="0" borderId="8" xfId="0" applyBorder="1" applyAlignment="1">
      <alignment horizontal="center" vertical="top" wrapText="1"/>
    </xf>
  </cellXfs>
  <cellStyles count="29002">
    <cellStyle name="Lien hypertexte 2" xfId="2"/>
    <cellStyle name="Lien hypertexte 3" xfId="3"/>
    <cellStyle name="Lien hypertexte 4" xfId="4"/>
    <cellStyle name="Lien hypertexte 5" xfId="5"/>
    <cellStyle name="Lien hypertexte 5 2" xfId="6"/>
    <cellStyle name="Monétaire" xfId="1" builtinId="4"/>
    <cellStyle name="Normal" xfId="0" builtinId="0"/>
    <cellStyle name="Normal 10" xfId="7"/>
    <cellStyle name="Normal 10 2" xfId="8"/>
    <cellStyle name="Normal 10 2 2" xfId="9"/>
    <cellStyle name="Normal 10 2 2 2" xfId="10"/>
    <cellStyle name="Normal 10 2 2 2 2" xfId="11"/>
    <cellStyle name="Normal 10 2 2 2 2 2" xfId="12"/>
    <cellStyle name="Normal 10 2 2 2 3" xfId="13"/>
    <cellStyle name="Normal 10 2 2 3" xfId="14"/>
    <cellStyle name="Normal 10 2 2 3 2" xfId="15"/>
    <cellStyle name="Normal 10 2 2 4" xfId="16"/>
    <cellStyle name="Normal 10 2 3" xfId="17"/>
    <cellStyle name="Normal 10 2 3 2" xfId="18"/>
    <cellStyle name="Normal 10 2 3 2 2" xfId="19"/>
    <cellStyle name="Normal 10 2 3 2 2 2" xfId="20"/>
    <cellStyle name="Normal 10 2 3 2 3" xfId="21"/>
    <cellStyle name="Normal 10 2 3 3" xfId="22"/>
    <cellStyle name="Normal 10 2 3 3 2" xfId="23"/>
    <cellStyle name="Normal 10 2 3 4" xfId="24"/>
    <cellStyle name="Normal 10 2 4" xfId="25"/>
    <cellStyle name="Normal 10 2 4 2" xfId="26"/>
    <cellStyle name="Normal 10 2 4 2 2" xfId="27"/>
    <cellStyle name="Normal 10 2 4 2 2 2" xfId="28"/>
    <cellStyle name="Normal 10 2 4 2 3" xfId="29"/>
    <cellStyle name="Normal 10 2 4 3" xfId="30"/>
    <cellStyle name="Normal 10 2 4 3 2" xfId="31"/>
    <cellStyle name="Normal 10 2 4 4" xfId="32"/>
    <cellStyle name="Normal 10 2 5" xfId="33"/>
    <cellStyle name="Normal 10 2 5 2" xfId="34"/>
    <cellStyle name="Normal 10 2 5 2 2" xfId="35"/>
    <cellStyle name="Normal 10 2 5 3" xfId="36"/>
    <cellStyle name="Normal 10 2 6" xfId="37"/>
    <cellStyle name="Normal 10 2 6 2" xfId="38"/>
    <cellStyle name="Normal 10 2 7" xfId="39"/>
    <cellStyle name="Normal 10 3" xfId="40"/>
    <cellStyle name="Normal 10 3 2" xfId="41"/>
    <cellStyle name="Normal 10 3 2 2" xfId="42"/>
    <cellStyle name="Normal 10 3 2 2 2" xfId="43"/>
    <cellStyle name="Normal 10 3 2 3" xfId="44"/>
    <cellStyle name="Normal 10 3 3" xfId="45"/>
    <cellStyle name="Normal 10 3 3 2" xfId="46"/>
    <cellStyle name="Normal 10 3 4" xfId="47"/>
    <cellStyle name="Normal 10 4" xfId="48"/>
    <cellStyle name="Normal 10 4 2" xfId="49"/>
    <cellStyle name="Normal 10 4 2 2" xfId="50"/>
    <cellStyle name="Normal 10 4 2 2 2" xfId="51"/>
    <cellStyle name="Normal 10 4 2 3" xfId="52"/>
    <cellStyle name="Normal 10 4 3" xfId="53"/>
    <cellStyle name="Normal 10 4 3 2" xfId="54"/>
    <cellStyle name="Normal 10 4 4" xfId="55"/>
    <cellStyle name="Normal 10 5" xfId="56"/>
    <cellStyle name="Normal 10 5 2" xfId="57"/>
    <cellStyle name="Normal 10 5 2 2" xfId="58"/>
    <cellStyle name="Normal 10 5 2 2 2" xfId="59"/>
    <cellStyle name="Normal 10 5 2 3" xfId="60"/>
    <cellStyle name="Normal 10 5 3" xfId="61"/>
    <cellStyle name="Normal 10 5 3 2" xfId="62"/>
    <cellStyle name="Normal 10 5 4" xfId="63"/>
    <cellStyle name="Normal 10 6" xfId="64"/>
    <cellStyle name="Normal 10 6 2" xfId="65"/>
    <cellStyle name="Normal 10 6 2 2" xfId="66"/>
    <cellStyle name="Normal 10 6 3" xfId="67"/>
    <cellStyle name="Normal 10 7" xfId="68"/>
    <cellStyle name="Normal 10 7 2" xfId="69"/>
    <cellStyle name="Normal 10 8" xfId="70"/>
    <cellStyle name="Normal 11" xfId="71"/>
    <cellStyle name="Normal 11 2" xfId="72"/>
    <cellStyle name="Normal 11 2 2" xfId="73"/>
    <cellStyle name="Normal 11 2 2 2" xfId="74"/>
    <cellStyle name="Normal 11 2 2 2 2" xfId="75"/>
    <cellStyle name="Normal 11 2 2 3" xfId="76"/>
    <cellStyle name="Normal 11 2 3" xfId="77"/>
    <cellStyle name="Normal 11 2 3 2" xfId="78"/>
    <cellStyle name="Normal 11 2 4" xfId="79"/>
    <cellStyle name="Normal 11 3" xfId="80"/>
    <cellStyle name="Normal 11 3 2" xfId="81"/>
    <cellStyle name="Normal 11 3 2 2" xfId="82"/>
    <cellStyle name="Normal 11 3 2 2 2" xfId="83"/>
    <cellStyle name="Normal 11 3 2 3" xfId="84"/>
    <cellStyle name="Normal 11 3 3" xfId="85"/>
    <cellStyle name="Normal 11 3 3 2" xfId="86"/>
    <cellStyle name="Normal 11 3 4" xfId="87"/>
    <cellStyle name="Normal 11 4" xfId="88"/>
    <cellStyle name="Normal 11 4 2" xfId="89"/>
    <cellStyle name="Normal 11 4 2 2" xfId="90"/>
    <cellStyle name="Normal 11 4 3" xfId="91"/>
    <cellStyle name="Normal 11 5" xfId="92"/>
    <cellStyle name="Normal 11 5 2" xfId="93"/>
    <cellStyle name="Normal 11 5 2 2" xfId="94"/>
    <cellStyle name="Normal 11 5 3" xfId="95"/>
    <cellStyle name="Normal 11 6" xfId="96"/>
    <cellStyle name="Normal 11 6 2" xfId="97"/>
    <cellStyle name="Normal 11 7" xfId="98"/>
    <cellStyle name="Normal 12" xfId="99"/>
    <cellStyle name="Normal 12 2" xfId="100"/>
    <cellStyle name="Normal 12 2 2" xfId="101"/>
    <cellStyle name="Normal 12 2 2 2" xfId="102"/>
    <cellStyle name="Normal 12 2 2 2 2" xfId="103"/>
    <cellStyle name="Normal 12 2 2 3" xfId="104"/>
    <cellStyle name="Normal 12 2 3" xfId="105"/>
    <cellStyle name="Normal 12 2 3 2" xfId="106"/>
    <cellStyle name="Normal 12 2 4" xfId="107"/>
    <cellStyle name="Normal 12 3" xfId="108"/>
    <cellStyle name="Normal 12 3 2" xfId="109"/>
    <cellStyle name="Normal 12 3 2 2" xfId="110"/>
    <cellStyle name="Normal 12 3 2 2 2" xfId="111"/>
    <cellStyle name="Normal 12 3 2 3" xfId="112"/>
    <cellStyle name="Normal 12 3 3" xfId="113"/>
    <cellStyle name="Normal 12 3 3 2" xfId="114"/>
    <cellStyle name="Normal 12 3 4" xfId="115"/>
    <cellStyle name="Normal 12 4" xfId="116"/>
    <cellStyle name="Normal 12 4 2" xfId="117"/>
    <cellStyle name="Normal 12 4 2 2" xfId="118"/>
    <cellStyle name="Normal 12 4 3" xfId="119"/>
    <cellStyle name="Normal 12 5" xfId="120"/>
    <cellStyle name="Normal 12 5 2" xfId="121"/>
    <cellStyle name="Normal 12 5 2 2" xfId="122"/>
    <cellStyle name="Normal 12 5 3" xfId="123"/>
    <cellStyle name="Normal 12 6" xfId="124"/>
    <cellStyle name="Normal 12 6 2" xfId="125"/>
    <cellStyle name="Normal 12 7" xfId="126"/>
    <cellStyle name="Normal 13" xfId="127"/>
    <cellStyle name="Normal 13 2" xfId="128"/>
    <cellStyle name="Normal 13 2 2" xfId="129"/>
    <cellStyle name="Normal 13 2 2 2" xfId="130"/>
    <cellStyle name="Normal 13 2 2 2 2" xfId="131"/>
    <cellStyle name="Normal 13 2 2 3" xfId="132"/>
    <cellStyle name="Normal 13 2 3" xfId="133"/>
    <cellStyle name="Normal 13 2 3 2" xfId="134"/>
    <cellStyle name="Normal 13 2 4" xfId="135"/>
    <cellStyle name="Normal 13 3" xfId="136"/>
    <cellStyle name="Normal 13 3 2" xfId="137"/>
    <cellStyle name="Normal 13 3 2 2" xfId="138"/>
    <cellStyle name="Normal 13 3 2 2 2" xfId="139"/>
    <cellStyle name="Normal 13 3 2 3" xfId="140"/>
    <cellStyle name="Normal 13 3 3" xfId="141"/>
    <cellStyle name="Normal 13 3 3 2" xfId="142"/>
    <cellStyle name="Normal 13 3 4" xfId="143"/>
    <cellStyle name="Normal 13 4" xfId="144"/>
    <cellStyle name="Normal 13 4 2" xfId="145"/>
    <cellStyle name="Normal 13 4 2 2" xfId="146"/>
    <cellStyle name="Normal 13 4 3" xfId="147"/>
    <cellStyle name="Normal 13 5" xfId="148"/>
    <cellStyle name="Normal 13 5 2" xfId="149"/>
    <cellStyle name="Normal 13 5 2 2" xfId="150"/>
    <cellStyle name="Normal 13 5 3" xfId="151"/>
    <cellStyle name="Normal 13 6" xfId="152"/>
    <cellStyle name="Normal 13 6 2" xfId="153"/>
    <cellStyle name="Normal 13 7" xfId="154"/>
    <cellStyle name="Normal 14" xfId="155"/>
    <cellStyle name="Normal 14 2" xfId="156"/>
    <cellStyle name="Normal 14 2 2" xfId="157"/>
    <cellStyle name="Normal 14 2 2 2" xfId="158"/>
    <cellStyle name="Normal 14 2 2 2 2" xfId="159"/>
    <cellStyle name="Normal 14 2 2 3" xfId="160"/>
    <cellStyle name="Normal 14 2 3" xfId="161"/>
    <cellStyle name="Normal 14 2 3 2" xfId="162"/>
    <cellStyle name="Normal 14 2 4" xfId="163"/>
    <cellStyle name="Normal 14 3" xfId="164"/>
    <cellStyle name="Normal 14 3 2" xfId="165"/>
    <cellStyle name="Normal 14 3 2 2" xfId="166"/>
    <cellStyle name="Normal 14 3 2 2 2" xfId="167"/>
    <cellStyle name="Normal 14 3 2 3" xfId="168"/>
    <cellStyle name="Normal 14 3 3" xfId="169"/>
    <cellStyle name="Normal 14 3 3 2" xfId="170"/>
    <cellStyle name="Normal 14 3 4" xfId="171"/>
    <cellStyle name="Normal 14 4" xfId="172"/>
    <cellStyle name="Normal 14 4 2" xfId="173"/>
    <cellStyle name="Normal 14 4 2 2" xfId="174"/>
    <cellStyle name="Normal 14 4 3" xfId="175"/>
    <cellStyle name="Normal 14 5" xfId="176"/>
    <cellStyle name="Normal 14 5 2" xfId="177"/>
    <cellStyle name="Normal 14 5 2 2" xfId="178"/>
    <cellStyle name="Normal 14 5 3" xfId="179"/>
    <cellStyle name="Normal 14 6" xfId="180"/>
    <cellStyle name="Normal 14 6 2" xfId="181"/>
    <cellStyle name="Normal 14 7" xfId="182"/>
    <cellStyle name="Normal 15" xfId="183"/>
    <cellStyle name="Normal 15 2" xfId="184"/>
    <cellStyle name="Normal 15 2 2" xfId="185"/>
    <cellStyle name="Normal 15 2 2 2" xfId="186"/>
    <cellStyle name="Normal 15 2 2 2 2" xfId="187"/>
    <cellStyle name="Normal 15 2 2 3" xfId="188"/>
    <cellStyle name="Normal 15 2 3" xfId="189"/>
    <cellStyle name="Normal 15 2 3 2" xfId="190"/>
    <cellStyle name="Normal 15 2 4" xfId="191"/>
    <cellStyle name="Normal 15 3" xfId="192"/>
    <cellStyle name="Normal 15 3 2" xfId="193"/>
    <cellStyle name="Normal 15 3 2 2" xfId="194"/>
    <cellStyle name="Normal 15 3 2 2 2" xfId="195"/>
    <cellStyle name="Normal 15 3 2 3" xfId="196"/>
    <cellStyle name="Normal 15 3 3" xfId="197"/>
    <cellStyle name="Normal 15 3 3 2" xfId="198"/>
    <cellStyle name="Normal 15 3 4" xfId="199"/>
    <cellStyle name="Normal 15 4" xfId="200"/>
    <cellStyle name="Normal 15 4 2" xfId="201"/>
    <cellStyle name="Normal 15 4 2 2" xfId="202"/>
    <cellStyle name="Normal 15 4 2 2 2" xfId="203"/>
    <cellStyle name="Normal 15 4 2 3" xfId="204"/>
    <cellStyle name="Normal 15 4 3" xfId="205"/>
    <cellStyle name="Normal 15 4 3 2" xfId="206"/>
    <cellStyle name="Normal 15 4 4" xfId="207"/>
    <cellStyle name="Normal 15 5" xfId="208"/>
    <cellStyle name="Normal 15 5 2" xfId="209"/>
    <cellStyle name="Normal 15 5 2 2" xfId="210"/>
    <cellStyle name="Normal 15 5 3" xfId="211"/>
    <cellStyle name="Normal 15 6" xfId="212"/>
    <cellStyle name="Normal 15 6 2" xfId="213"/>
    <cellStyle name="Normal 15 7" xfId="214"/>
    <cellStyle name="Normal 16" xfId="215"/>
    <cellStyle name="Normal 16 2" xfId="216"/>
    <cellStyle name="Normal 16 2 2" xfId="217"/>
    <cellStyle name="Normal 16 2 2 2" xfId="218"/>
    <cellStyle name="Normal 16 2 2 2 2" xfId="219"/>
    <cellStyle name="Normal 16 2 2 3" xfId="220"/>
    <cellStyle name="Normal 16 2 3" xfId="221"/>
    <cellStyle name="Normal 16 2 3 2" xfId="222"/>
    <cellStyle name="Normal 16 2 4" xfId="223"/>
    <cellStyle name="Normal 16 3" xfId="224"/>
    <cellStyle name="Normal 16 3 2" xfId="225"/>
    <cellStyle name="Normal 16 3 2 2" xfId="226"/>
    <cellStyle name="Normal 16 3 3" xfId="227"/>
    <cellStyle name="Normal 17" xfId="228"/>
    <cellStyle name="Normal 17 2" xfId="229"/>
    <cellStyle name="Normal 17 2 2" xfId="230"/>
    <cellStyle name="Normal 17 2 2 2" xfId="231"/>
    <cellStyle name="Normal 17 2 2 2 2" xfId="232"/>
    <cellStyle name="Normal 17 2 2 3" xfId="233"/>
    <cellStyle name="Normal 17 2 3" xfId="234"/>
    <cellStyle name="Normal 17 2 3 2" xfId="235"/>
    <cellStyle name="Normal 17 2 4" xfId="236"/>
    <cellStyle name="Normal 17 3" xfId="237"/>
    <cellStyle name="Normal 17 3 2" xfId="238"/>
    <cellStyle name="Normal 17 3 2 2" xfId="239"/>
    <cellStyle name="Normal 17 3 3" xfId="240"/>
    <cellStyle name="Normal 17 4" xfId="241"/>
    <cellStyle name="Normal 17 4 2" xfId="242"/>
    <cellStyle name="Normal 17 5" xfId="243"/>
    <cellStyle name="Normal 18" xfId="244"/>
    <cellStyle name="Normal 18 2" xfId="245"/>
    <cellStyle name="Normal 18 2 2" xfId="246"/>
    <cellStyle name="Normal 18 2 2 2" xfId="247"/>
    <cellStyle name="Normal 18 2 3" xfId="248"/>
    <cellStyle name="Normal 18 3" xfId="249"/>
    <cellStyle name="Normal 18 3 2" xfId="250"/>
    <cellStyle name="Normal 18 3 2 2" xfId="251"/>
    <cellStyle name="Normal 18 3 3" xfId="252"/>
    <cellStyle name="Normal 18 4" xfId="253"/>
    <cellStyle name="Normal 18 4 2" xfId="254"/>
    <cellStyle name="Normal 18 5" xfId="255"/>
    <cellStyle name="Normal 19" xfId="256"/>
    <cellStyle name="Normal 19 2" xfId="257"/>
    <cellStyle name="Normal 2" xfId="258"/>
    <cellStyle name="Normal 2 10" xfId="259"/>
    <cellStyle name="Normal 2 10 10" xfId="260"/>
    <cellStyle name="Normal 2 10 2" xfId="261"/>
    <cellStyle name="Normal 2 10 2 2" xfId="262"/>
    <cellStyle name="Normal 2 10 2 2 2" xfId="263"/>
    <cellStyle name="Normal 2 10 2 2 2 2" xfId="264"/>
    <cellStyle name="Normal 2 10 2 2 2 2 2" xfId="265"/>
    <cellStyle name="Normal 2 10 2 2 2 3" xfId="266"/>
    <cellStyle name="Normal 2 10 2 2 3" xfId="267"/>
    <cellStyle name="Normal 2 10 2 2 3 2" xfId="268"/>
    <cellStyle name="Normal 2 10 2 2 3 2 2" xfId="269"/>
    <cellStyle name="Normal 2 10 2 2 3 3" xfId="270"/>
    <cellStyle name="Normal 2 10 2 2 4" xfId="271"/>
    <cellStyle name="Normal 2 10 2 2 4 2" xfId="272"/>
    <cellStyle name="Normal 2 10 2 2 5" xfId="273"/>
    <cellStyle name="Normal 2 10 2 3" xfId="274"/>
    <cellStyle name="Normal 2 10 2 3 2" xfId="275"/>
    <cellStyle name="Normal 2 10 2 3 2 2" xfId="276"/>
    <cellStyle name="Normal 2 10 2 3 2 2 2" xfId="277"/>
    <cellStyle name="Normal 2 10 2 3 2 3" xfId="278"/>
    <cellStyle name="Normal 2 10 2 3 3" xfId="279"/>
    <cellStyle name="Normal 2 10 2 3 3 2" xfId="280"/>
    <cellStyle name="Normal 2 10 2 3 4" xfId="281"/>
    <cellStyle name="Normal 2 10 2 4" xfId="282"/>
    <cellStyle name="Normal 2 10 2 4 2" xfId="283"/>
    <cellStyle name="Normal 2 10 2 4 2 2" xfId="284"/>
    <cellStyle name="Normal 2 10 2 4 2 2 2" xfId="285"/>
    <cellStyle name="Normal 2 10 2 4 2 3" xfId="286"/>
    <cellStyle name="Normal 2 10 2 4 3" xfId="287"/>
    <cellStyle name="Normal 2 10 2 4 3 2" xfId="288"/>
    <cellStyle name="Normal 2 10 2 4 4" xfId="289"/>
    <cellStyle name="Normal 2 10 2 5" xfId="290"/>
    <cellStyle name="Normal 2 10 2 5 2" xfId="291"/>
    <cellStyle name="Normal 2 10 2 5 2 2" xfId="292"/>
    <cellStyle name="Normal 2 10 2 5 3" xfId="293"/>
    <cellStyle name="Normal 2 10 2 6" xfId="294"/>
    <cellStyle name="Normal 2 10 2 6 2" xfId="295"/>
    <cellStyle name="Normal 2 10 2 7" xfId="296"/>
    <cellStyle name="Normal 2 10 3" xfId="297"/>
    <cellStyle name="Normal 2 10 3 2" xfId="298"/>
    <cellStyle name="Normal 2 10 3 2 2" xfId="299"/>
    <cellStyle name="Normal 2 10 3 2 2 2" xfId="300"/>
    <cellStyle name="Normal 2 10 3 2 2 2 2" xfId="301"/>
    <cellStyle name="Normal 2 10 3 2 2 3" xfId="302"/>
    <cellStyle name="Normal 2 10 3 2 3" xfId="303"/>
    <cellStyle name="Normal 2 10 3 2 3 2" xfId="304"/>
    <cellStyle name="Normal 2 10 3 2 4" xfId="305"/>
    <cellStyle name="Normal 2 10 3 3" xfId="306"/>
    <cellStyle name="Normal 2 10 3 3 2" xfId="307"/>
    <cellStyle name="Normal 2 10 3 3 2 2" xfId="308"/>
    <cellStyle name="Normal 2 10 3 3 2 2 2" xfId="309"/>
    <cellStyle name="Normal 2 10 3 3 2 3" xfId="310"/>
    <cellStyle name="Normal 2 10 3 3 3" xfId="311"/>
    <cellStyle name="Normal 2 10 3 3 3 2" xfId="312"/>
    <cellStyle name="Normal 2 10 3 3 4" xfId="313"/>
    <cellStyle name="Normal 2 10 3 4" xfId="314"/>
    <cellStyle name="Normal 2 10 3 4 2" xfId="315"/>
    <cellStyle name="Normal 2 10 3 4 2 2" xfId="316"/>
    <cellStyle name="Normal 2 10 3 4 2 2 2" xfId="317"/>
    <cellStyle name="Normal 2 10 3 4 2 3" xfId="318"/>
    <cellStyle name="Normal 2 10 3 4 3" xfId="319"/>
    <cellStyle name="Normal 2 10 3 4 3 2" xfId="320"/>
    <cellStyle name="Normal 2 10 3 4 4" xfId="321"/>
    <cellStyle name="Normal 2 10 3 5" xfId="322"/>
    <cellStyle name="Normal 2 10 3 5 2" xfId="323"/>
    <cellStyle name="Normal 2 10 3 5 2 2" xfId="324"/>
    <cellStyle name="Normal 2 10 3 5 3" xfId="325"/>
    <cellStyle name="Normal 2 10 3 6" xfId="326"/>
    <cellStyle name="Normal 2 10 3 6 2" xfId="327"/>
    <cellStyle name="Normal 2 10 3 7" xfId="328"/>
    <cellStyle name="Normal 2 10 4" xfId="329"/>
    <cellStyle name="Normal 2 10 4 2" xfId="330"/>
    <cellStyle name="Normal 2 10 4 2 2" xfId="331"/>
    <cellStyle name="Normal 2 10 4 2 2 2" xfId="332"/>
    <cellStyle name="Normal 2 10 4 2 2 2 2" xfId="333"/>
    <cellStyle name="Normal 2 10 4 2 2 3" xfId="334"/>
    <cellStyle name="Normal 2 10 4 2 3" xfId="335"/>
    <cellStyle name="Normal 2 10 4 2 3 2" xfId="336"/>
    <cellStyle name="Normal 2 10 4 2 4" xfId="337"/>
    <cellStyle name="Normal 2 10 4 3" xfId="338"/>
    <cellStyle name="Normal 2 10 4 3 2" xfId="339"/>
    <cellStyle name="Normal 2 10 4 3 2 2" xfId="340"/>
    <cellStyle name="Normal 2 10 4 3 2 2 2" xfId="341"/>
    <cellStyle name="Normal 2 10 4 3 2 3" xfId="342"/>
    <cellStyle name="Normal 2 10 4 3 3" xfId="343"/>
    <cellStyle name="Normal 2 10 4 3 3 2" xfId="344"/>
    <cellStyle name="Normal 2 10 4 3 4" xfId="345"/>
    <cellStyle name="Normal 2 10 4 4" xfId="346"/>
    <cellStyle name="Normal 2 10 4 4 2" xfId="347"/>
    <cellStyle name="Normal 2 10 4 4 2 2" xfId="348"/>
    <cellStyle name="Normal 2 10 4 4 3" xfId="349"/>
    <cellStyle name="Normal 2 10 4 5" xfId="350"/>
    <cellStyle name="Normal 2 10 4 5 2" xfId="351"/>
    <cellStyle name="Normal 2 10 4 5 2 2" xfId="352"/>
    <cellStyle name="Normal 2 10 4 5 3" xfId="353"/>
    <cellStyle name="Normal 2 10 4 6" xfId="354"/>
    <cellStyle name="Normal 2 10 4 6 2" xfId="355"/>
    <cellStyle name="Normal 2 10 4 7" xfId="356"/>
    <cellStyle name="Normal 2 10 5" xfId="357"/>
    <cellStyle name="Normal 2 10 5 2" xfId="358"/>
    <cellStyle name="Normal 2 10 5 2 2" xfId="359"/>
    <cellStyle name="Normal 2 10 5 2 2 2" xfId="360"/>
    <cellStyle name="Normal 2 10 5 2 3" xfId="361"/>
    <cellStyle name="Normal 2 10 5 3" xfId="362"/>
    <cellStyle name="Normal 2 10 5 3 2" xfId="363"/>
    <cellStyle name="Normal 2 10 5 4" xfId="364"/>
    <cellStyle name="Normal 2 10 6" xfId="365"/>
    <cellStyle name="Normal 2 10 6 2" xfId="366"/>
    <cellStyle name="Normal 2 10 6 2 2" xfId="367"/>
    <cellStyle name="Normal 2 10 6 2 2 2" xfId="368"/>
    <cellStyle name="Normal 2 10 6 2 3" xfId="369"/>
    <cellStyle name="Normal 2 10 6 3" xfId="370"/>
    <cellStyle name="Normal 2 10 6 3 2" xfId="371"/>
    <cellStyle name="Normal 2 10 6 4" xfId="372"/>
    <cellStyle name="Normal 2 10 7" xfId="373"/>
    <cellStyle name="Normal 2 10 7 2" xfId="374"/>
    <cellStyle name="Normal 2 10 7 2 2" xfId="375"/>
    <cellStyle name="Normal 2 10 7 2 2 2" xfId="376"/>
    <cellStyle name="Normal 2 10 7 2 3" xfId="377"/>
    <cellStyle name="Normal 2 10 7 3" xfId="378"/>
    <cellStyle name="Normal 2 10 7 3 2" xfId="379"/>
    <cellStyle name="Normal 2 10 7 4" xfId="380"/>
    <cellStyle name="Normal 2 10 8" xfId="381"/>
    <cellStyle name="Normal 2 10 8 2" xfId="382"/>
    <cellStyle name="Normal 2 10 8 2 2" xfId="383"/>
    <cellStyle name="Normal 2 10 8 3" xfId="384"/>
    <cellStyle name="Normal 2 10 9" xfId="385"/>
    <cellStyle name="Normal 2 10 9 2" xfId="386"/>
    <cellStyle name="Normal 2 11" xfId="387"/>
    <cellStyle name="Normal 2 11 10" xfId="388"/>
    <cellStyle name="Normal 2 11 2" xfId="389"/>
    <cellStyle name="Normal 2 11 2 2" xfId="390"/>
    <cellStyle name="Normal 2 11 2 2 2" xfId="391"/>
    <cellStyle name="Normal 2 11 2 2 2 2" xfId="392"/>
    <cellStyle name="Normal 2 11 2 2 2 2 2" xfId="393"/>
    <cellStyle name="Normal 2 11 2 2 2 3" xfId="394"/>
    <cellStyle name="Normal 2 11 2 2 3" xfId="395"/>
    <cellStyle name="Normal 2 11 2 2 3 2" xfId="396"/>
    <cellStyle name="Normal 2 11 2 2 3 2 2" xfId="397"/>
    <cellStyle name="Normal 2 11 2 2 3 3" xfId="398"/>
    <cellStyle name="Normal 2 11 2 2 4" xfId="399"/>
    <cellStyle name="Normal 2 11 2 2 4 2" xfId="400"/>
    <cellStyle name="Normal 2 11 2 2 5" xfId="401"/>
    <cellStyle name="Normal 2 11 2 3" xfId="402"/>
    <cellStyle name="Normal 2 11 2 3 2" xfId="403"/>
    <cellStyle name="Normal 2 11 2 3 2 2" xfId="404"/>
    <cellStyle name="Normal 2 11 2 3 2 2 2" xfId="405"/>
    <cellStyle name="Normal 2 11 2 3 2 3" xfId="406"/>
    <cellStyle name="Normal 2 11 2 3 3" xfId="407"/>
    <cellStyle name="Normal 2 11 2 3 3 2" xfId="408"/>
    <cellStyle name="Normal 2 11 2 3 4" xfId="409"/>
    <cellStyle name="Normal 2 11 2 4" xfId="410"/>
    <cellStyle name="Normal 2 11 2 4 2" xfId="411"/>
    <cellStyle name="Normal 2 11 2 4 2 2" xfId="412"/>
    <cellStyle name="Normal 2 11 2 4 2 2 2" xfId="413"/>
    <cellStyle name="Normal 2 11 2 4 2 3" xfId="414"/>
    <cellStyle name="Normal 2 11 2 4 3" xfId="415"/>
    <cellStyle name="Normal 2 11 2 4 3 2" xfId="416"/>
    <cellStyle name="Normal 2 11 2 4 4" xfId="417"/>
    <cellStyle name="Normal 2 11 2 5" xfId="418"/>
    <cellStyle name="Normal 2 11 2 5 2" xfId="419"/>
    <cellStyle name="Normal 2 11 2 5 2 2" xfId="420"/>
    <cellStyle name="Normal 2 11 2 5 3" xfId="421"/>
    <cellStyle name="Normal 2 11 2 6" xfId="422"/>
    <cellStyle name="Normal 2 11 2 6 2" xfId="423"/>
    <cellStyle name="Normal 2 11 2 7" xfId="424"/>
    <cellStyle name="Normal 2 11 3" xfId="425"/>
    <cellStyle name="Normal 2 11 3 2" xfId="426"/>
    <cellStyle name="Normal 2 11 3 2 2" xfId="427"/>
    <cellStyle name="Normal 2 11 3 2 2 2" xfId="428"/>
    <cellStyle name="Normal 2 11 3 2 2 2 2" xfId="429"/>
    <cellStyle name="Normal 2 11 3 2 2 3" xfId="430"/>
    <cellStyle name="Normal 2 11 3 2 3" xfId="431"/>
    <cellStyle name="Normal 2 11 3 2 3 2" xfId="432"/>
    <cellStyle name="Normal 2 11 3 2 4" xfId="433"/>
    <cellStyle name="Normal 2 11 3 3" xfId="434"/>
    <cellStyle name="Normal 2 11 3 3 2" xfId="435"/>
    <cellStyle name="Normal 2 11 3 3 2 2" xfId="436"/>
    <cellStyle name="Normal 2 11 3 3 2 2 2" xfId="437"/>
    <cellStyle name="Normal 2 11 3 3 2 3" xfId="438"/>
    <cellStyle name="Normal 2 11 3 3 3" xfId="439"/>
    <cellStyle name="Normal 2 11 3 3 3 2" xfId="440"/>
    <cellStyle name="Normal 2 11 3 3 4" xfId="441"/>
    <cellStyle name="Normal 2 11 3 4" xfId="442"/>
    <cellStyle name="Normal 2 11 3 4 2" xfId="443"/>
    <cellStyle name="Normal 2 11 3 4 2 2" xfId="444"/>
    <cellStyle name="Normal 2 11 3 4 2 2 2" xfId="445"/>
    <cellStyle name="Normal 2 11 3 4 2 3" xfId="446"/>
    <cellStyle name="Normal 2 11 3 4 3" xfId="447"/>
    <cellStyle name="Normal 2 11 3 4 3 2" xfId="448"/>
    <cellStyle name="Normal 2 11 3 4 4" xfId="449"/>
    <cellStyle name="Normal 2 11 3 5" xfId="450"/>
    <cellStyle name="Normal 2 11 3 5 2" xfId="451"/>
    <cellStyle name="Normal 2 11 3 5 2 2" xfId="452"/>
    <cellStyle name="Normal 2 11 3 5 3" xfId="453"/>
    <cellStyle name="Normal 2 11 3 6" xfId="454"/>
    <cellStyle name="Normal 2 11 3 6 2" xfId="455"/>
    <cellStyle name="Normal 2 11 3 7" xfId="456"/>
    <cellStyle name="Normal 2 11 4" xfId="457"/>
    <cellStyle name="Normal 2 11 4 2" xfId="458"/>
    <cellStyle name="Normal 2 11 4 2 2" xfId="459"/>
    <cellStyle name="Normal 2 11 4 2 2 2" xfId="460"/>
    <cellStyle name="Normal 2 11 4 2 2 2 2" xfId="461"/>
    <cellStyle name="Normal 2 11 4 2 2 3" xfId="462"/>
    <cellStyle name="Normal 2 11 4 2 3" xfId="463"/>
    <cellStyle name="Normal 2 11 4 2 3 2" xfId="464"/>
    <cellStyle name="Normal 2 11 4 2 4" xfId="465"/>
    <cellStyle name="Normal 2 11 4 3" xfId="466"/>
    <cellStyle name="Normal 2 11 4 3 2" xfId="467"/>
    <cellStyle name="Normal 2 11 4 3 2 2" xfId="468"/>
    <cellStyle name="Normal 2 11 4 3 2 2 2" xfId="469"/>
    <cellStyle name="Normal 2 11 4 3 2 3" xfId="470"/>
    <cellStyle name="Normal 2 11 4 3 3" xfId="471"/>
    <cellStyle name="Normal 2 11 4 3 3 2" xfId="472"/>
    <cellStyle name="Normal 2 11 4 3 4" xfId="473"/>
    <cellStyle name="Normal 2 11 4 4" xfId="474"/>
    <cellStyle name="Normal 2 11 4 4 2" xfId="475"/>
    <cellStyle name="Normal 2 11 4 4 2 2" xfId="476"/>
    <cellStyle name="Normal 2 11 4 4 3" xfId="477"/>
    <cellStyle name="Normal 2 11 4 5" xfId="478"/>
    <cellStyle name="Normal 2 11 4 5 2" xfId="479"/>
    <cellStyle name="Normal 2 11 4 5 2 2" xfId="480"/>
    <cellStyle name="Normal 2 11 4 5 3" xfId="481"/>
    <cellStyle name="Normal 2 11 4 6" xfId="482"/>
    <cellStyle name="Normal 2 11 4 6 2" xfId="483"/>
    <cellStyle name="Normal 2 11 4 7" xfId="484"/>
    <cellStyle name="Normal 2 11 5" xfId="485"/>
    <cellStyle name="Normal 2 11 5 2" xfId="486"/>
    <cellStyle name="Normal 2 11 5 2 2" xfId="487"/>
    <cellStyle name="Normal 2 11 5 2 2 2" xfId="488"/>
    <cellStyle name="Normal 2 11 5 2 3" xfId="489"/>
    <cellStyle name="Normal 2 11 5 3" xfId="490"/>
    <cellStyle name="Normal 2 11 5 3 2" xfId="491"/>
    <cellStyle name="Normal 2 11 5 4" xfId="492"/>
    <cellStyle name="Normal 2 11 6" xfId="493"/>
    <cellStyle name="Normal 2 11 6 2" xfId="494"/>
    <cellStyle name="Normal 2 11 6 2 2" xfId="495"/>
    <cellStyle name="Normal 2 11 6 2 2 2" xfId="496"/>
    <cellStyle name="Normal 2 11 6 2 3" xfId="497"/>
    <cellStyle name="Normal 2 11 6 3" xfId="498"/>
    <cellStyle name="Normal 2 11 6 3 2" xfId="499"/>
    <cellStyle name="Normal 2 11 6 4" xfId="500"/>
    <cellStyle name="Normal 2 11 7" xfId="501"/>
    <cellStyle name="Normal 2 11 7 2" xfId="502"/>
    <cellStyle name="Normal 2 11 7 2 2" xfId="503"/>
    <cellStyle name="Normal 2 11 7 2 2 2" xfId="504"/>
    <cellStyle name="Normal 2 11 7 2 3" xfId="505"/>
    <cellStyle name="Normal 2 11 7 3" xfId="506"/>
    <cellStyle name="Normal 2 11 7 3 2" xfId="507"/>
    <cellStyle name="Normal 2 11 7 4" xfId="508"/>
    <cellStyle name="Normal 2 11 8" xfId="509"/>
    <cellStyle name="Normal 2 11 8 2" xfId="510"/>
    <cellStyle name="Normal 2 11 8 2 2" xfId="511"/>
    <cellStyle name="Normal 2 11 8 3" xfId="512"/>
    <cellStyle name="Normal 2 11 9" xfId="513"/>
    <cellStyle name="Normal 2 11 9 2" xfId="514"/>
    <cellStyle name="Normal 2 12" xfId="515"/>
    <cellStyle name="Normal 2 12 2" xfId="516"/>
    <cellStyle name="Normal 2 12 2 2" xfId="517"/>
    <cellStyle name="Normal 2 12 2 2 2" xfId="518"/>
    <cellStyle name="Normal 2 12 2 2 2 2" xfId="519"/>
    <cellStyle name="Normal 2 12 2 2 2 2 2" xfId="520"/>
    <cellStyle name="Normal 2 12 2 2 2 3" xfId="521"/>
    <cellStyle name="Normal 2 12 2 2 3" xfId="522"/>
    <cellStyle name="Normal 2 12 2 2 3 2" xfId="523"/>
    <cellStyle name="Normal 2 12 2 2 4" xfId="524"/>
    <cellStyle name="Normal 2 12 2 3" xfId="525"/>
    <cellStyle name="Normal 2 12 2 3 2" xfId="526"/>
    <cellStyle name="Normal 2 12 2 3 2 2" xfId="527"/>
    <cellStyle name="Normal 2 12 2 3 2 2 2" xfId="528"/>
    <cellStyle name="Normal 2 12 2 3 2 3" xfId="529"/>
    <cellStyle name="Normal 2 12 2 3 3" xfId="530"/>
    <cellStyle name="Normal 2 12 2 3 3 2" xfId="531"/>
    <cellStyle name="Normal 2 12 2 3 4" xfId="532"/>
    <cellStyle name="Normal 2 12 2 4" xfId="533"/>
    <cellStyle name="Normal 2 12 2 4 2" xfId="534"/>
    <cellStyle name="Normal 2 12 2 4 2 2" xfId="535"/>
    <cellStyle name="Normal 2 12 2 4 2 2 2" xfId="536"/>
    <cellStyle name="Normal 2 12 2 4 2 3" xfId="537"/>
    <cellStyle name="Normal 2 12 2 4 3" xfId="538"/>
    <cellStyle name="Normal 2 12 2 4 3 2" xfId="539"/>
    <cellStyle name="Normal 2 12 2 4 4" xfId="540"/>
    <cellStyle name="Normal 2 12 2 5" xfId="541"/>
    <cellStyle name="Normal 2 12 2 5 2" xfId="542"/>
    <cellStyle name="Normal 2 12 2 5 2 2" xfId="543"/>
    <cellStyle name="Normal 2 12 2 5 3" xfId="544"/>
    <cellStyle name="Normal 2 12 2 6" xfId="545"/>
    <cellStyle name="Normal 2 12 2 6 2" xfId="546"/>
    <cellStyle name="Normal 2 12 2 7" xfId="547"/>
    <cellStyle name="Normal 2 12 3" xfId="548"/>
    <cellStyle name="Normal 2 12 3 2" xfId="549"/>
    <cellStyle name="Normal 2 12 3 2 2" xfId="550"/>
    <cellStyle name="Normal 2 12 3 2 2 2" xfId="551"/>
    <cellStyle name="Normal 2 12 3 2 3" xfId="552"/>
    <cellStyle name="Normal 2 12 3 3" xfId="553"/>
    <cellStyle name="Normal 2 12 3 3 2" xfId="554"/>
    <cellStyle name="Normal 2 12 3 4" xfId="555"/>
    <cellStyle name="Normal 2 12 4" xfId="556"/>
    <cellStyle name="Normal 2 12 4 2" xfId="557"/>
    <cellStyle name="Normal 2 12 4 2 2" xfId="558"/>
    <cellStyle name="Normal 2 12 4 2 2 2" xfId="559"/>
    <cellStyle name="Normal 2 12 4 2 3" xfId="560"/>
    <cellStyle name="Normal 2 12 4 3" xfId="561"/>
    <cellStyle name="Normal 2 12 4 3 2" xfId="562"/>
    <cellStyle name="Normal 2 12 4 4" xfId="563"/>
    <cellStyle name="Normal 2 12 5" xfId="564"/>
    <cellStyle name="Normal 2 12 5 2" xfId="565"/>
    <cellStyle name="Normal 2 12 5 2 2" xfId="566"/>
    <cellStyle name="Normal 2 12 5 2 2 2" xfId="567"/>
    <cellStyle name="Normal 2 12 5 2 3" xfId="568"/>
    <cellStyle name="Normal 2 12 5 3" xfId="569"/>
    <cellStyle name="Normal 2 12 5 3 2" xfId="570"/>
    <cellStyle name="Normal 2 12 5 4" xfId="571"/>
    <cellStyle name="Normal 2 12 6" xfId="572"/>
    <cellStyle name="Normal 2 12 6 2" xfId="573"/>
    <cellStyle name="Normal 2 12 6 2 2" xfId="574"/>
    <cellStyle name="Normal 2 12 6 3" xfId="575"/>
    <cellStyle name="Normal 2 12 7" xfId="576"/>
    <cellStyle name="Normal 2 12 7 2" xfId="577"/>
    <cellStyle name="Normal 2 12 8" xfId="578"/>
    <cellStyle name="Normal 2 13" xfId="579"/>
    <cellStyle name="Normal 2 13 2" xfId="580"/>
    <cellStyle name="Normal 2 13 2 2" xfId="581"/>
    <cellStyle name="Normal 2 13 2 2 2" xfId="582"/>
    <cellStyle name="Normal 2 13 2 2 2 2" xfId="583"/>
    <cellStyle name="Normal 2 13 2 2 3" xfId="584"/>
    <cellStyle name="Normal 2 13 2 3" xfId="585"/>
    <cellStyle name="Normal 2 13 2 3 2" xfId="586"/>
    <cellStyle name="Normal 2 13 2 3 2 2" xfId="587"/>
    <cellStyle name="Normal 2 13 2 3 3" xfId="588"/>
    <cellStyle name="Normal 2 13 2 4" xfId="589"/>
    <cellStyle name="Normal 2 13 2 4 2" xfId="590"/>
    <cellStyle name="Normal 2 13 2 5" xfId="591"/>
    <cellStyle name="Normal 2 13 3" xfId="592"/>
    <cellStyle name="Normal 2 13 3 2" xfId="593"/>
    <cellStyle name="Normal 2 13 3 2 2" xfId="594"/>
    <cellStyle name="Normal 2 13 3 2 2 2" xfId="595"/>
    <cellStyle name="Normal 2 13 3 2 3" xfId="596"/>
    <cellStyle name="Normal 2 13 3 3" xfId="597"/>
    <cellStyle name="Normal 2 13 3 3 2" xfId="598"/>
    <cellStyle name="Normal 2 13 3 4" xfId="599"/>
    <cellStyle name="Normal 2 13 4" xfId="600"/>
    <cellStyle name="Normal 2 13 4 2" xfId="601"/>
    <cellStyle name="Normal 2 13 4 2 2" xfId="602"/>
    <cellStyle name="Normal 2 13 4 2 2 2" xfId="603"/>
    <cellStyle name="Normal 2 13 4 2 3" xfId="604"/>
    <cellStyle name="Normal 2 13 4 3" xfId="605"/>
    <cellStyle name="Normal 2 13 4 3 2" xfId="606"/>
    <cellStyle name="Normal 2 13 4 4" xfId="607"/>
    <cellStyle name="Normal 2 13 5" xfId="608"/>
    <cellStyle name="Normal 2 13 5 2" xfId="609"/>
    <cellStyle name="Normal 2 13 5 2 2" xfId="610"/>
    <cellStyle name="Normal 2 13 5 3" xfId="611"/>
    <cellStyle name="Normal 2 13 6" xfId="612"/>
    <cellStyle name="Normal 2 13 6 2" xfId="613"/>
    <cellStyle name="Normal 2 13 7" xfId="614"/>
    <cellStyle name="Normal 2 14" xfId="615"/>
    <cellStyle name="Normal 2 14 2" xfId="616"/>
    <cellStyle name="Normal 2 14 2 2" xfId="617"/>
    <cellStyle name="Normal 2 14 2 2 2" xfId="618"/>
    <cellStyle name="Normal 2 14 2 2 2 2" xfId="619"/>
    <cellStyle name="Normal 2 14 2 2 3" xfId="620"/>
    <cellStyle name="Normal 2 14 2 3" xfId="621"/>
    <cellStyle name="Normal 2 14 2 3 2" xfId="622"/>
    <cellStyle name="Normal 2 14 2 4" xfId="623"/>
    <cellStyle name="Normal 2 14 3" xfId="624"/>
    <cellStyle name="Normal 2 14 3 2" xfId="625"/>
    <cellStyle name="Normal 2 14 3 2 2" xfId="626"/>
    <cellStyle name="Normal 2 14 3 2 2 2" xfId="627"/>
    <cellStyle name="Normal 2 14 3 2 3" xfId="628"/>
    <cellStyle name="Normal 2 14 3 3" xfId="629"/>
    <cellStyle name="Normal 2 14 3 3 2" xfId="630"/>
    <cellStyle name="Normal 2 14 3 4" xfId="631"/>
    <cellStyle name="Normal 2 14 4" xfId="632"/>
    <cellStyle name="Normal 2 14 4 2" xfId="633"/>
    <cellStyle name="Normal 2 14 4 2 2" xfId="634"/>
    <cellStyle name="Normal 2 14 4 2 2 2" xfId="635"/>
    <cellStyle name="Normal 2 14 4 2 3" xfId="636"/>
    <cellStyle name="Normal 2 14 4 3" xfId="637"/>
    <cellStyle name="Normal 2 14 4 3 2" xfId="638"/>
    <cellStyle name="Normal 2 14 4 4" xfId="639"/>
    <cellStyle name="Normal 2 14 5" xfId="640"/>
    <cellStyle name="Normal 2 14 5 2" xfId="641"/>
    <cellStyle name="Normal 2 14 5 2 2" xfId="642"/>
    <cellStyle name="Normal 2 14 5 3" xfId="643"/>
    <cellStyle name="Normal 2 14 6" xfId="644"/>
    <cellStyle name="Normal 2 14 6 2" xfId="645"/>
    <cellStyle name="Normal 2 14 7" xfId="646"/>
    <cellStyle name="Normal 2 15" xfId="647"/>
    <cellStyle name="Normal 2 15 2" xfId="648"/>
    <cellStyle name="Normal 2 15 2 2" xfId="649"/>
    <cellStyle name="Normal 2 15 2 2 2" xfId="650"/>
    <cellStyle name="Normal 2 15 2 2 2 2" xfId="651"/>
    <cellStyle name="Normal 2 15 2 2 3" xfId="652"/>
    <cellStyle name="Normal 2 15 2 3" xfId="653"/>
    <cellStyle name="Normal 2 15 2 3 2" xfId="654"/>
    <cellStyle name="Normal 2 15 2 4" xfId="655"/>
    <cellStyle name="Normal 2 15 3" xfId="656"/>
    <cellStyle name="Normal 2 15 3 2" xfId="657"/>
    <cellStyle name="Normal 2 15 3 2 2" xfId="658"/>
    <cellStyle name="Normal 2 15 3 2 2 2" xfId="659"/>
    <cellStyle name="Normal 2 15 3 2 3" xfId="660"/>
    <cellStyle name="Normal 2 15 3 3" xfId="661"/>
    <cellStyle name="Normal 2 15 3 3 2" xfId="662"/>
    <cellStyle name="Normal 2 15 3 4" xfId="663"/>
    <cellStyle name="Normal 2 15 4" xfId="664"/>
    <cellStyle name="Normal 2 15 4 2" xfId="665"/>
    <cellStyle name="Normal 2 15 4 2 2" xfId="666"/>
    <cellStyle name="Normal 2 15 4 2 2 2" xfId="667"/>
    <cellStyle name="Normal 2 15 4 2 3" xfId="668"/>
    <cellStyle name="Normal 2 15 4 3" xfId="669"/>
    <cellStyle name="Normal 2 15 4 3 2" xfId="670"/>
    <cellStyle name="Normal 2 15 4 4" xfId="671"/>
    <cellStyle name="Normal 2 15 5" xfId="672"/>
    <cellStyle name="Normal 2 15 5 2" xfId="673"/>
    <cellStyle name="Normal 2 15 5 2 2" xfId="674"/>
    <cellStyle name="Normal 2 15 5 3" xfId="675"/>
    <cellStyle name="Normal 2 15 6" xfId="676"/>
    <cellStyle name="Normal 2 15 6 2" xfId="677"/>
    <cellStyle name="Normal 2 15 7" xfId="678"/>
    <cellStyle name="Normal 2 16" xfId="679"/>
    <cellStyle name="Normal 2 16 2" xfId="680"/>
    <cellStyle name="Normal 2 16 2 2" xfId="681"/>
    <cellStyle name="Normal 2 16 2 2 2" xfId="682"/>
    <cellStyle name="Normal 2 16 2 2 2 2" xfId="683"/>
    <cellStyle name="Normal 2 16 2 2 3" xfId="684"/>
    <cellStyle name="Normal 2 16 2 3" xfId="685"/>
    <cellStyle name="Normal 2 16 2 3 2" xfId="686"/>
    <cellStyle name="Normal 2 16 2 4" xfId="687"/>
    <cellStyle name="Normal 2 16 3" xfId="688"/>
    <cellStyle name="Normal 2 16 3 2" xfId="689"/>
    <cellStyle name="Normal 2 16 3 2 2" xfId="690"/>
    <cellStyle name="Normal 2 16 3 2 2 2" xfId="691"/>
    <cellStyle name="Normal 2 16 3 2 3" xfId="692"/>
    <cellStyle name="Normal 2 16 3 3" xfId="693"/>
    <cellStyle name="Normal 2 16 3 3 2" xfId="694"/>
    <cellStyle name="Normal 2 16 3 4" xfId="695"/>
    <cellStyle name="Normal 2 16 4" xfId="696"/>
    <cellStyle name="Normal 2 16 4 2" xfId="697"/>
    <cellStyle name="Normal 2 16 4 2 2" xfId="698"/>
    <cellStyle name="Normal 2 16 4 2 2 2" xfId="699"/>
    <cellStyle name="Normal 2 16 4 2 3" xfId="700"/>
    <cellStyle name="Normal 2 16 4 3" xfId="701"/>
    <cellStyle name="Normal 2 16 4 3 2" xfId="702"/>
    <cellStyle name="Normal 2 16 4 4" xfId="703"/>
    <cellStyle name="Normal 2 16 5" xfId="704"/>
    <cellStyle name="Normal 2 16 5 2" xfId="705"/>
    <cellStyle name="Normal 2 16 5 2 2" xfId="706"/>
    <cellStyle name="Normal 2 16 5 3" xfId="707"/>
    <cellStyle name="Normal 2 16 6" xfId="708"/>
    <cellStyle name="Normal 2 16 6 2" xfId="709"/>
    <cellStyle name="Normal 2 16 7" xfId="710"/>
    <cellStyle name="Normal 2 17" xfId="711"/>
    <cellStyle name="Normal 2 17 2" xfId="712"/>
    <cellStyle name="Normal 2 17 2 2" xfId="713"/>
    <cellStyle name="Normal 2 17 2 2 2" xfId="714"/>
    <cellStyle name="Normal 2 17 2 2 2 2" xfId="715"/>
    <cellStyle name="Normal 2 17 2 2 3" xfId="716"/>
    <cellStyle name="Normal 2 17 2 3" xfId="717"/>
    <cellStyle name="Normal 2 17 2 3 2" xfId="718"/>
    <cellStyle name="Normal 2 17 2 4" xfId="719"/>
    <cellStyle name="Normal 2 17 3" xfId="720"/>
    <cellStyle name="Normal 2 17 3 2" xfId="721"/>
    <cellStyle name="Normal 2 17 3 2 2" xfId="722"/>
    <cellStyle name="Normal 2 17 3 2 2 2" xfId="723"/>
    <cellStyle name="Normal 2 17 3 2 3" xfId="724"/>
    <cellStyle name="Normal 2 17 3 3" xfId="725"/>
    <cellStyle name="Normal 2 17 3 3 2" xfId="726"/>
    <cellStyle name="Normal 2 17 3 4" xfId="727"/>
    <cellStyle name="Normal 2 17 4" xfId="728"/>
    <cellStyle name="Normal 2 17 4 2" xfId="729"/>
    <cellStyle name="Normal 2 17 4 2 2" xfId="730"/>
    <cellStyle name="Normal 2 17 4 3" xfId="731"/>
    <cellStyle name="Normal 2 17 5" xfId="732"/>
    <cellStyle name="Normal 2 17 5 2" xfId="733"/>
    <cellStyle name="Normal 2 17 5 2 2" xfId="734"/>
    <cellStyle name="Normal 2 17 5 3" xfId="735"/>
    <cellStyle name="Normal 2 17 6" xfId="736"/>
    <cellStyle name="Normal 2 17 6 2" xfId="737"/>
    <cellStyle name="Normal 2 17 7" xfId="738"/>
    <cellStyle name="Normal 2 18" xfId="739"/>
    <cellStyle name="Normal 2 19" xfId="740"/>
    <cellStyle name="Normal 2 19 2" xfId="741"/>
    <cellStyle name="Normal 2 19 2 2" xfId="742"/>
    <cellStyle name="Normal 2 19 2 2 2" xfId="743"/>
    <cellStyle name="Normal 2 19 2 2 2 2" xfId="744"/>
    <cellStyle name="Normal 2 19 2 2 3" xfId="745"/>
    <cellStyle name="Normal 2 19 2 3" xfId="746"/>
    <cellStyle name="Normal 2 19 2 3 2" xfId="747"/>
    <cellStyle name="Normal 2 19 2 4" xfId="748"/>
    <cellStyle name="Normal 2 19 3" xfId="749"/>
    <cellStyle name="Normal 2 19 3 2" xfId="750"/>
    <cellStyle name="Normal 2 19 3 2 2" xfId="751"/>
    <cellStyle name="Normal 2 19 3 2 2 2" xfId="752"/>
    <cellStyle name="Normal 2 19 3 2 3" xfId="753"/>
    <cellStyle name="Normal 2 19 3 3" xfId="754"/>
    <cellStyle name="Normal 2 19 3 3 2" xfId="755"/>
    <cellStyle name="Normal 2 19 3 4" xfId="756"/>
    <cellStyle name="Normal 2 19 4" xfId="757"/>
    <cellStyle name="Normal 2 19 4 2" xfId="758"/>
    <cellStyle name="Normal 2 19 4 2 2" xfId="759"/>
    <cellStyle name="Normal 2 19 4 3" xfId="760"/>
    <cellStyle name="Normal 2 19 5" xfId="761"/>
    <cellStyle name="Normal 2 19 5 2" xfId="762"/>
    <cellStyle name="Normal 2 19 5 2 2" xfId="763"/>
    <cellStyle name="Normal 2 19 5 3" xfId="764"/>
    <cellStyle name="Normal 2 19 6" xfId="765"/>
    <cellStyle name="Normal 2 19 6 2" xfId="766"/>
    <cellStyle name="Normal 2 19 7" xfId="767"/>
    <cellStyle name="Normal 2 2" xfId="768"/>
    <cellStyle name="Normal 2 2 10" xfId="769"/>
    <cellStyle name="Normal 2 2 10 10" xfId="770"/>
    <cellStyle name="Normal 2 2 10 2" xfId="771"/>
    <cellStyle name="Normal 2 2 10 2 2" xfId="772"/>
    <cellStyle name="Normal 2 2 10 2 2 2" xfId="773"/>
    <cellStyle name="Normal 2 2 10 2 2 2 2" xfId="774"/>
    <cellStyle name="Normal 2 2 10 2 2 2 2 2" xfId="775"/>
    <cellStyle name="Normal 2 2 10 2 2 2 3" xfId="776"/>
    <cellStyle name="Normal 2 2 10 2 2 3" xfId="777"/>
    <cellStyle name="Normal 2 2 10 2 2 3 2" xfId="778"/>
    <cellStyle name="Normal 2 2 10 2 2 3 2 2" xfId="779"/>
    <cellStyle name="Normal 2 2 10 2 2 3 3" xfId="780"/>
    <cellStyle name="Normal 2 2 10 2 2 4" xfId="781"/>
    <cellStyle name="Normal 2 2 10 2 2 4 2" xfId="782"/>
    <cellStyle name="Normal 2 2 10 2 2 5" xfId="783"/>
    <cellStyle name="Normal 2 2 10 2 3" xfId="784"/>
    <cellStyle name="Normal 2 2 10 2 3 2" xfId="785"/>
    <cellStyle name="Normal 2 2 10 2 3 2 2" xfId="786"/>
    <cellStyle name="Normal 2 2 10 2 3 2 2 2" xfId="787"/>
    <cellStyle name="Normal 2 2 10 2 3 2 3" xfId="788"/>
    <cellStyle name="Normal 2 2 10 2 3 3" xfId="789"/>
    <cellStyle name="Normal 2 2 10 2 3 3 2" xfId="790"/>
    <cellStyle name="Normal 2 2 10 2 3 4" xfId="791"/>
    <cellStyle name="Normal 2 2 10 2 4" xfId="792"/>
    <cellStyle name="Normal 2 2 10 2 4 2" xfId="793"/>
    <cellStyle name="Normal 2 2 10 2 4 2 2" xfId="794"/>
    <cellStyle name="Normal 2 2 10 2 4 2 2 2" xfId="795"/>
    <cellStyle name="Normal 2 2 10 2 4 2 3" xfId="796"/>
    <cellStyle name="Normal 2 2 10 2 4 3" xfId="797"/>
    <cellStyle name="Normal 2 2 10 2 4 3 2" xfId="798"/>
    <cellStyle name="Normal 2 2 10 2 4 4" xfId="799"/>
    <cellStyle name="Normal 2 2 10 2 5" xfId="800"/>
    <cellStyle name="Normal 2 2 10 2 5 2" xfId="801"/>
    <cellStyle name="Normal 2 2 10 2 5 2 2" xfId="802"/>
    <cellStyle name="Normal 2 2 10 2 5 3" xfId="803"/>
    <cellStyle name="Normal 2 2 10 2 6" xfId="804"/>
    <cellStyle name="Normal 2 2 10 2 6 2" xfId="805"/>
    <cellStyle name="Normal 2 2 10 2 7" xfId="806"/>
    <cellStyle name="Normal 2 2 10 3" xfId="807"/>
    <cellStyle name="Normal 2 2 10 3 2" xfId="808"/>
    <cellStyle name="Normal 2 2 10 3 2 2" xfId="809"/>
    <cellStyle name="Normal 2 2 10 3 2 2 2" xfId="810"/>
    <cellStyle name="Normal 2 2 10 3 2 2 2 2" xfId="811"/>
    <cellStyle name="Normal 2 2 10 3 2 2 3" xfId="812"/>
    <cellStyle name="Normal 2 2 10 3 2 3" xfId="813"/>
    <cellStyle name="Normal 2 2 10 3 2 3 2" xfId="814"/>
    <cellStyle name="Normal 2 2 10 3 2 4" xfId="815"/>
    <cellStyle name="Normal 2 2 10 3 3" xfId="816"/>
    <cellStyle name="Normal 2 2 10 3 3 2" xfId="817"/>
    <cellStyle name="Normal 2 2 10 3 3 2 2" xfId="818"/>
    <cellStyle name="Normal 2 2 10 3 3 2 2 2" xfId="819"/>
    <cellStyle name="Normal 2 2 10 3 3 2 3" xfId="820"/>
    <cellStyle name="Normal 2 2 10 3 3 3" xfId="821"/>
    <cellStyle name="Normal 2 2 10 3 3 3 2" xfId="822"/>
    <cellStyle name="Normal 2 2 10 3 3 4" xfId="823"/>
    <cellStyle name="Normal 2 2 10 3 4" xfId="824"/>
    <cellStyle name="Normal 2 2 10 3 4 2" xfId="825"/>
    <cellStyle name="Normal 2 2 10 3 4 2 2" xfId="826"/>
    <cellStyle name="Normal 2 2 10 3 4 2 2 2" xfId="827"/>
    <cellStyle name="Normal 2 2 10 3 4 2 3" xfId="828"/>
    <cellStyle name="Normal 2 2 10 3 4 3" xfId="829"/>
    <cellStyle name="Normal 2 2 10 3 4 3 2" xfId="830"/>
    <cellStyle name="Normal 2 2 10 3 4 4" xfId="831"/>
    <cellStyle name="Normal 2 2 10 3 5" xfId="832"/>
    <cellStyle name="Normal 2 2 10 3 5 2" xfId="833"/>
    <cellStyle name="Normal 2 2 10 3 5 2 2" xfId="834"/>
    <cellStyle name="Normal 2 2 10 3 5 3" xfId="835"/>
    <cellStyle name="Normal 2 2 10 3 6" xfId="836"/>
    <cellStyle name="Normal 2 2 10 3 6 2" xfId="837"/>
    <cellStyle name="Normal 2 2 10 3 7" xfId="838"/>
    <cellStyle name="Normal 2 2 10 4" xfId="839"/>
    <cellStyle name="Normal 2 2 10 4 2" xfId="840"/>
    <cellStyle name="Normal 2 2 10 4 2 2" xfId="841"/>
    <cellStyle name="Normal 2 2 10 4 2 2 2" xfId="842"/>
    <cellStyle name="Normal 2 2 10 4 2 2 2 2" xfId="843"/>
    <cellStyle name="Normal 2 2 10 4 2 2 3" xfId="844"/>
    <cellStyle name="Normal 2 2 10 4 2 3" xfId="845"/>
    <cellStyle name="Normal 2 2 10 4 2 3 2" xfId="846"/>
    <cellStyle name="Normal 2 2 10 4 2 4" xfId="847"/>
    <cellStyle name="Normal 2 2 10 4 3" xfId="848"/>
    <cellStyle name="Normal 2 2 10 4 3 2" xfId="849"/>
    <cellStyle name="Normal 2 2 10 4 3 2 2" xfId="850"/>
    <cellStyle name="Normal 2 2 10 4 3 2 2 2" xfId="851"/>
    <cellStyle name="Normal 2 2 10 4 3 2 3" xfId="852"/>
    <cellStyle name="Normal 2 2 10 4 3 3" xfId="853"/>
    <cellStyle name="Normal 2 2 10 4 3 3 2" xfId="854"/>
    <cellStyle name="Normal 2 2 10 4 3 4" xfId="855"/>
    <cellStyle name="Normal 2 2 10 4 4" xfId="856"/>
    <cellStyle name="Normal 2 2 10 4 4 2" xfId="857"/>
    <cellStyle name="Normal 2 2 10 4 4 2 2" xfId="858"/>
    <cellStyle name="Normal 2 2 10 4 4 3" xfId="859"/>
    <cellStyle name="Normal 2 2 10 4 5" xfId="860"/>
    <cellStyle name="Normal 2 2 10 4 5 2" xfId="861"/>
    <cellStyle name="Normal 2 2 10 4 5 2 2" xfId="862"/>
    <cellStyle name="Normal 2 2 10 4 5 3" xfId="863"/>
    <cellStyle name="Normal 2 2 10 4 6" xfId="864"/>
    <cellStyle name="Normal 2 2 10 4 6 2" xfId="865"/>
    <cellStyle name="Normal 2 2 10 4 7" xfId="866"/>
    <cellStyle name="Normal 2 2 10 5" xfId="867"/>
    <cellStyle name="Normal 2 2 10 5 2" xfId="868"/>
    <cellStyle name="Normal 2 2 10 5 2 2" xfId="869"/>
    <cellStyle name="Normal 2 2 10 5 2 2 2" xfId="870"/>
    <cellStyle name="Normal 2 2 10 5 2 3" xfId="871"/>
    <cellStyle name="Normal 2 2 10 5 3" xfId="872"/>
    <cellStyle name="Normal 2 2 10 5 3 2" xfId="873"/>
    <cellStyle name="Normal 2 2 10 5 4" xfId="874"/>
    <cellStyle name="Normal 2 2 10 6" xfId="875"/>
    <cellStyle name="Normal 2 2 10 6 2" xfId="876"/>
    <cellStyle name="Normal 2 2 10 6 2 2" xfId="877"/>
    <cellStyle name="Normal 2 2 10 6 2 2 2" xfId="878"/>
    <cellStyle name="Normal 2 2 10 6 2 3" xfId="879"/>
    <cellStyle name="Normal 2 2 10 6 3" xfId="880"/>
    <cellStyle name="Normal 2 2 10 6 3 2" xfId="881"/>
    <cellStyle name="Normal 2 2 10 6 4" xfId="882"/>
    <cellStyle name="Normal 2 2 10 7" xfId="883"/>
    <cellStyle name="Normal 2 2 10 7 2" xfId="884"/>
    <cellStyle name="Normal 2 2 10 7 2 2" xfId="885"/>
    <cellStyle name="Normal 2 2 10 7 2 2 2" xfId="886"/>
    <cellStyle name="Normal 2 2 10 7 2 3" xfId="887"/>
    <cellStyle name="Normal 2 2 10 7 3" xfId="888"/>
    <cellStyle name="Normal 2 2 10 7 3 2" xfId="889"/>
    <cellStyle name="Normal 2 2 10 7 4" xfId="890"/>
    <cellStyle name="Normal 2 2 10 8" xfId="891"/>
    <cellStyle name="Normal 2 2 10 8 2" xfId="892"/>
    <cellStyle name="Normal 2 2 10 8 2 2" xfId="893"/>
    <cellStyle name="Normal 2 2 10 8 3" xfId="894"/>
    <cellStyle name="Normal 2 2 10 9" xfId="895"/>
    <cellStyle name="Normal 2 2 10 9 2" xfId="896"/>
    <cellStyle name="Normal 2 2 11" xfId="897"/>
    <cellStyle name="Normal 2 2 11 2" xfId="898"/>
    <cellStyle name="Normal 2 2 11 2 2" xfId="899"/>
    <cellStyle name="Normal 2 2 11 2 2 2" xfId="900"/>
    <cellStyle name="Normal 2 2 11 2 2 2 2" xfId="901"/>
    <cellStyle name="Normal 2 2 11 2 2 2 2 2" xfId="902"/>
    <cellStyle name="Normal 2 2 11 2 2 2 3" xfId="903"/>
    <cellStyle name="Normal 2 2 11 2 2 3" xfId="904"/>
    <cellStyle name="Normal 2 2 11 2 2 3 2" xfId="905"/>
    <cellStyle name="Normal 2 2 11 2 2 4" xfId="906"/>
    <cellStyle name="Normal 2 2 11 2 3" xfId="907"/>
    <cellStyle name="Normal 2 2 11 2 3 2" xfId="908"/>
    <cellStyle name="Normal 2 2 11 2 3 2 2" xfId="909"/>
    <cellStyle name="Normal 2 2 11 2 3 2 2 2" xfId="910"/>
    <cellStyle name="Normal 2 2 11 2 3 2 3" xfId="911"/>
    <cellStyle name="Normal 2 2 11 2 3 3" xfId="912"/>
    <cellStyle name="Normal 2 2 11 2 3 3 2" xfId="913"/>
    <cellStyle name="Normal 2 2 11 2 3 4" xfId="914"/>
    <cellStyle name="Normal 2 2 11 2 4" xfId="915"/>
    <cellStyle name="Normal 2 2 11 2 4 2" xfId="916"/>
    <cellStyle name="Normal 2 2 11 2 4 2 2" xfId="917"/>
    <cellStyle name="Normal 2 2 11 2 4 2 2 2" xfId="918"/>
    <cellStyle name="Normal 2 2 11 2 4 2 3" xfId="919"/>
    <cellStyle name="Normal 2 2 11 2 4 3" xfId="920"/>
    <cellStyle name="Normal 2 2 11 2 4 3 2" xfId="921"/>
    <cellStyle name="Normal 2 2 11 2 4 4" xfId="922"/>
    <cellStyle name="Normal 2 2 11 2 5" xfId="923"/>
    <cellStyle name="Normal 2 2 11 2 5 2" xfId="924"/>
    <cellStyle name="Normal 2 2 11 2 5 2 2" xfId="925"/>
    <cellStyle name="Normal 2 2 11 2 5 3" xfId="926"/>
    <cellStyle name="Normal 2 2 11 2 6" xfId="927"/>
    <cellStyle name="Normal 2 2 11 2 6 2" xfId="928"/>
    <cellStyle name="Normal 2 2 11 2 7" xfId="929"/>
    <cellStyle name="Normal 2 2 11 3" xfId="930"/>
    <cellStyle name="Normal 2 2 11 3 2" xfId="931"/>
    <cellStyle name="Normal 2 2 11 3 2 2" xfId="932"/>
    <cellStyle name="Normal 2 2 11 3 2 2 2" xfId="933"/>
    <cellStyle name="Normal 2 2 11 3 2 3" xfId="934"/>
    <cellStyle name="Normal 2 2 11 3 3" xfId="935"/>
    <cellStyle name="Normal 2 2 11 3 3 2" xfId="936"/>
    <cellStyle name="Normal 2 2 11 3 4" xfId="937"/>
    <cellStyle name="Normal 2 2 11 4" xfId="938"/>
    <cellStyle name="Normal 2 2 11 4 2" xfId="939"/>
    <cellStyle name="Normal 2 2 11 4 2 2" xfId="940"/>
    <cellStyle name="Normal 2 2 11 4 2 2 2" xfId="941"/>
    <cellStyle name="Normal 2 2 11 4 2 3" xfId="942"/>
    <cellStyle name="Normal 2 2 11 4 3" xfId="943"/>
    <cellStyle name="Normal 2 2 11 4 3 2" xfId="944"/>
    <cellStyle name="Normal 2 2 11 4 4" xfId="945"/>
    <cellStyle name="Normal 2 2 11 5" xfId="946"/>
    <cellStyle name="Normal 2 2 11 5 2" xfId="947"/>
    <cellStyle name="Normal 2 2 11 5 2 2" xfId="948"/>
    <cellStyle name="Normal 2 2 11 5 2 2 2" xfId="949"/>
    <cellStyle name="Normal 2 2 11 5 2 3" xfId="950"/>
    <cellStyle name="Normal 2 2 11 5 3" xfId="951"/>
    <cellStyle name="Normal 2 2 11 5 3 2" xfId="952"/>
    <cellStyle name="Normal 2 2 11 5 4" xfId="953"/>
    <cellStyle name="Normal 2 2 11 6" xfId="954"/>
    <cellStyle name="Normal 2 2 11 6 2" xfId="955"/>
    <cellStyle name="Normal 2 2 11 6 2 2" xfId="956"/>
    <cellStyle name="Normal 2 2 11 6 3" xfId="957"/>
    <cellStyle name="Normal 2 2 11 7" xfId="958"/>
    <cellStyle name="Normal 2 2 11 7 2" xfId="959"/>
    <cellStyle name="Normal 2 2 11 8" xfId="960"/>
    <cellStyle name="Normal 2 2 12" xfId="961"/>
    <cellStyle name="Normal 2 2 12 2" xfId="962"/>
    <cellStyle name="Normal 2 2 12 2 2" xfId="963"/>
    <cellStyle name="Normal 2 2 12 2 2 2" xfId="964"/>
    <cellStyle name="Normal 2 2 12 2 2 2 2" xfId="965"/>
    <cellStyle name="Normal 2 2 12 2 2 3" xfId="966"/>
    <cellStyle name="Normal 2 2 12 2 3" xfId="967"/>
    <cellStyle name="Normal 2 2 12 2 3 2" xfId="968"/>
    <cellStyle name="Normal 2 2 12 2 3 2 2" xfId="969"/>
    <cellStyle name="Normal 2 2 12 2 3 3" xfId="970"/>
    <cellStyle name="Normal 2 2 12 2 4" xfId="971"/>
    <cellStyle name="Normal 2 2 12 2 4 2" xfId="972"/>
    <cellStyle name="Normal 2 2 12 2 5" xfId="973"/>
    <cellStyle name="Normal 2 2 12 3" xfId="974"/>
    <cellStyle name="Normal 2 2 12 3 2" xfId="975"/>
    <cellStyle name="Normal 2 2 12 3 2 2" xfId="976"/>
    <cellStyle name="Normal 2 2 12 3 2 2 2" xfId="977"/>
    <cellStyle name="Normal 2 2 12 3 2 3" xfId="978"/>
    <cellStyle name="Normal 2 2 12 3 3" xfId="979"/>
    <cellStyle name="Normal 2 2 12 3 3 2" xfId="980"/>
    <cellStyle name="Normal 2 2 12 3 4" xfId="981"/>
    <cellStyle name="Normal 2 2 12 4" xfId="982"/>
    <cellStyle name="Normal 2 2 12 4 2" xfId="983"/>
    <cellStyle name="Normal 2 2 12 4 2 2" xfId="984"/>
    <cellStyle name="Normal 2 2 12 4 2 2 2" xfId="985"/>
    <cellStyle name="Normal 2 2 12 4 2 3" xfId="986"/>
    <cellStyle name="Normal 2 2 12 4 3" xfId="987"/>
    <cellStyle name="Normal 2 2 12 4 3 2" xfId="988"/>
    <cellStyle name="Normal 2 2 12 4 4" xfId="989"/>
    <cellStyle name="Normal 2 2 12 5" xfId="990"/>
    <cellStyle name="Normal 2 2 12 5 2" xfId="991"/>
    <cellStyle name="Normal 2 2 12 5 2 2" xfId="992"/>
    <cellStyle name="Normal 2 2 12 5 3" xfId="993"/>
    <cellStyle name="Normal 2 2 12 6" xfId="994"/>
    <cellStyle name="Normal 2 2 12 6 2" xfId="995"/>
    <cellStyle name="Normal 2 2 12 7" xfId="996"/>
    <cellStyle name="Normal 2 2 13" xfId="997"/>
    <cellStyle name="Normal 2 2 13 2" xfId="998"/>
    <cellStyle name="Normal 2 2 13 2 2" xfId="999"/>
    <cellStyle name="Normal 2 2 13 2 2 2" xfId="1000"/>
    <cellStyle name="Normal 2 2 13 2 2 2 2" xfId="1001"/>
    <cellStyle name="Normal 2 2 13 2 2 3" xfId="1002"/>
    <cellStyle name="Normal 2 2 13 2 3" xfId="1003"/>
    <cellStyle name="Normal 2 2 13 2 3 2" xfId="1004"/>
    <cellStyle name="Normal 2 2 13 2 4" xfId="1005"/>
    <cellStyle name="Normal 2 2 13 3" xfId="1006"/>
    <cellStyle name="Normal 2 2 13 3 2" xfId="1007"/>
    <cellStyle name="Normal 2 2 13 3 2 2" xfId="1008"/>
    <cellStyle name="Normal 2 2 13 3 2 2 2" xfId="1009"/>
    <cellStyle name="Normal 2 2 13 3 2 3" xfId="1010"/>
    <cellStyle name="Normal 2 2 13 3 3" xfId="1011"/>
    <cellStyle name="Normal 2 2 13 3 3 2" xfId="1012"/>
    <cellStyle name="Normal 2 2 13 3 4" xfId="1013"/>
    <cellStyle name="Normal 2 2 13 4" xfId="1014"/>
    <cellStyle name="Normal 2 2 13 4 2" xfId="1015"/>
    <cellStyle name="Normal 2 2 13 4 2 2" xfId="1016"/>
    <cellStyle name="Normal 2 2 13 4 2 2 2" xfId="1017"/>
    <cellStyle name="Normal 2 2 13 4 2 3" xfId="1018"/>
    <cellStyle name="Normal 2 2 13 4 3" xfId="1019"/>
    <cellStyle name="Normal 2 2 13 4 3 2" xfId="1020"/>
    <cellStyle name="Normal 2 2 13 4 4" xfId="1021"/>
    <cellStyle name="Normal 2 2 13 5" xfId="1022"/>
    <cellStyle name="Normal 2 2 13 5 2" xfId="1023"/>
    <cellStyle name="Normal 2 2 13 5 2 2" xfId="1024"/>
    <cellStyle name="Normal 2 2 13 5 3" xfId="1025"/>
    <cellStyle name="Normal 2 2 13 6" xfId="1026"/>
    <cellStyle name="Normal 2 2 13 6 2" xfId="1027"/>
    <cellStyle name="Normal 2 2 13 7" xfId="1028"/>
    <cellStyle name="Normal 2 2 14" xfId="1029"/>
    <cellStyle name="Normal 2 2 14 2" xfId="1030"/>
    <cellStyle name="Normal 2 2 14 2 2" xfId="1031"/>
    <cellStyle name="Normal 2 2 14 2 2 2" xfId="1032"/>
    <cellStyle name="Normal 2 2 14 2 2 2 2" xfId="1033"/>
    <cellStyle name="Normal 2 2 14 2 2 3" xfId="1034"/>
    <cellStyle name="Normal 2 2 14 2 3" xfId="1035"/>
    <cellStyle name="Normal 2 2 14 2 3 2" xfId="1036"/>
    <cellStyle name="Normal 2 2 14 2 4" xfId="1037"/>
    <cellStyle name="Normal 2 2 14 3" xfId="1038"/>
    <cellStyle name="Normal 2 2 14 3 2" xfId="1039"/>
    <cellStyle name="Normal 2 2 14 3 2 2" xfId="1040"/>
    <cellStyle name="Normal 2 2 14 3 2 2 2" xfId="1041"/>
    <cellStyle name="Normal 2 2 14 3 2 3" xfId="1042"/>
    <cellStyle name="Normal 2 2 14 3 3" xfId="1043"/>
    <cellStyle name="Normal 2 2 14 3 3 2" xfId="1044"/>
    <cellStyle name="Normal 2 2 14 3 4" xfId="1045"/>
    <cellStyle name="Normal 2 2 14 4" xfId="1046"/>
    <cellStyle name="Normal 2 2 14 4 2" xfId="1047"/>
    <cellStyle name="Normal 2 2 14 4 2 2" xfId="1048"/>
    <cellStyle name="Normal 2 2 14 4 2 2 2" xfId="1049"/>
    <cellStyle name="Normal 2 2 14 4 2 3" xfId="1050"/>
    <cellStyle name="Normal 2 2 14 4 3" xfId="1051"/>
    <cellStyle name="Normal 2 2 14 4 3 2" xfId="1052"/>
    <cellStyle name="Normal 2 2 14 4 4" xfId="1053"/>
    <cellStyle name="Normal 2 2 14 5" xfId="1054"/>
    <cellStyle name="Normal 2 2 14 5 2" xfId="1055"/>
    <cellStyle name="Normal 2 2 14 5 2 2" xfId="1056"/>
    <cellStyle name="Normal 2 2 14 5 3" xfId="1057"/>
    <cellStyle name="Normal 2 2 14 6" xfId="1058"/>
    <cellStyle name="Normal 2 2 14 6 2" xfId="1059"/>
    <cellStyle name="Normal 2 2 14 7" xfId="1060"/>
    <cellStyle name="Normal 2 2 15" xfId="1061"/>
    <cellStyle name="Normal 2 2 15 2" xfId="1062"/>
    <cellStyle name="Normal 2 2 15 2 2" xfId="1063"/>
    <cellStyle name="Normal 2 2 15 2 2 2" xfId="1064"/>
    <cellStyle name="Normal 2 2 15 2 2 2 2" xfId="1065"/>
    <cellStyle name="Normal 2 2 15 2 2 3" xfId="1066"/>
    <cellStyle name="Normal 2 2 15 2 3" xfId="1067"/>
    <cellStyle name="Normal 2 2 15 2 3 2" xfId="1068"/>
    <cellStyle name="Normal 2 2 15 2 4" xfId="1069"/>
    <cellStyle name="Normal 2 2 15 3" xfId="1070"/>
    <cellStyle name="Normal 2 2 15 3 2" xfId="1071"/>
    <cellStyle name="Normal 2 2 15 3 2 2" xfId="1072"/>
    <cellStyle name="Normal 2 2 15 3 2 2 2" xfId="1073"/>
    <cellStyle name="Normal 2 2 15 3 2 3" xfId="1074"/>
    <cellStyle name="Normal 2 2 15 3 3" xfId="1075"/>
    <cellStyle name="Normal 2 2 15 3 3 2" xfId="1076"/>
    <cellStyle name="Normal 2 2 15 3 4" xfId="1077"/>
    <cellStyle name="Normal 2 2 15 4" xfId="1078"/>
    <cellStyle name="Normal 2 2 15 4 2" xfId="1079"/>
    <cellStyle name="Normal 2 2 15 4 2 2" xfId="1080"/>
    <cellStyle name="Normal 2 2 15 4 2 2 2" xfId="1081"/>
    <cellStyle name="Normal 2 2 15 4 2 3" xfId="1082"/>
    <cellStyle name="Normal 2 2 15 4 3" xfId="1083"/>
    <cellStyle name="Normal 2 2 15 4 3 2" xfId="1084"/>
    <cellStyle name="Normal 2 2 15 4 4" xfId="1085"/>
    <cellStyle name="Normal 2 2 15 5" xfId="1086"/>
    <cellStyle name="Normal 2 2 15 5 2" xfId="1087"/>
    <cellStyle name="Normal 2 2 15 5 2 2" xfId="1088"/>
    <cellStyle name="Normal 2 2 15 5 3" xfId="1089"/>
    <cellStyle name="Normal 2 2 15 6" xfId="1090"/>
    <cellStyle name="Normal 2 2 15 6 2" xfId="1091"/>
    <cellStyle name="Normal 2 2 15 7" xfId="1092"/>
    <cellStyle name="Normal 2 2 16" xfId="1093"/>
    <cellStyle name="Normal 2 2 16 2" xfId="1094"/>
    <cellStyle name="Normal 2 2 16 2 2" xfId="1095"/>
    <cellStyle name="Normal 2 2 16 2 2 2" xfId="1096"/>
    <cellStyle name="Normal 2 2 16 2 2 2 2" xfId="1097"/>
    <cellStyle name="Normal 2 2 16 2 2 3" xfId="1098"/>
    <cellStyle name="Normal 2 2 16 2 3" xfId="1099"/>
    <cellStyle name="Normal 2 2 16 2 3 2" xfId="1100"/>
    <cellStyle name="Normal 2 2 16 2 4" xfId="1101"/>
    <cellStyle name="Normal 2 2 16 3" xfId="1102"/>
    <cellStyle name="Normal 2 2 16 3 2" xfId="1103"/>
    <cellStyle name="Normal 2 2 16 3 2 2" xfId="1104"/>
    <cellStyle name="Normal 2 2 16 3 2 2 2" xfId="1105"/>
    <cellStyle name="Normal 2 2 16 3 2 3" xfId="1106"/>
    <cellStyle name="Normal 2 2 16 3 3" xfId="1107"/>
    <cellStyle name="Normal 2 2 16 3 3 2" xfId="1108"/>
    <cellStyle name="Normal 2 2 16 3 4" xfId="1109"/>
    <cellStyle name="Normal 2 2 16 4" xfId="1110"/>
    <cellStyle name="Normal 2 2 16 4 2" xfId="1111"/>
    <cellStyle name="Normal 2 2 16 4 2 2" xfId="1112"/>
    <cellStyle name="Normal 2 2 16 4 3" xfId="1113"/>
    <cellStyle name="Normal 2 2 16 5" xfId="1114"/>
    <cellStyle name="Normal 2 2 16 5 2" xfId="1115"/>
    <cellStyle name="Normal 2 2 16 5 2 2" xfId="1116"/>
    <cellStyle name="Normal 2 2 16 5 3" xfId="1117"/>
    <cellStyle name="Normal 2 2 16 6" xfId="1118"/>
    <cellStyle name="Normal 2 2 16 6 2" xfId="1119"/>
    <cellStyle name="Normal 2 2 16 7" xfId="1120"/>
    <cellStyle name="Normal 2 2 17" xfId="1121"/>
    <cellStyle name="Normal 2 2 17 2" xfId="1122"/>
    <cellStyle name="Normal 2 2 17 2 2" xfId="1123"/>
    <cellStyle name="Normal 2 2 17 2 2 2" xfId="1124"/>
    <cellStyle name="Normal 2 2 17 2 2 2 2" xfId="1125"/>
    <cellStyle name="Normal 2 2 17 2 2 3" xfId="1126"/>
    <cellStyle name="Normal 2 2 17 2 3" xfId="1127"/>
    <cellStyle name="Normal 2 2 17 2 3 2" xfId="1128"/>
    <cellStyle name="Normal 2 2 17 2 4" xfId="1129"/>
    <cellStyle name="Normal 2 2 17 3" xfId="1130"/>
    <cellStyle name="Normal 2 2 17 3 2" xfId="1131"/>
    <cellStyle name="Normal 2 2 17 3 2 2" xfId="1132"/>
    <cellStyle name="Normal 2 2 17 3 2 2 2" xfId="1133"/>
    <cellStyle name="Normal 2 2 17 3 2 3" xfId="1134"/>
    <cellStyle name="Normal 2 2 17 3 3" xfId="1135"/>
    <cellStyle name="Normal 2 2 17 3 3 2" xfId="1136"/>
    <cellStyle name="Normal 2 2 17 3 4" xfId="1137"/>
    <cellStyle name="Normal 2 2 17 4" xfId="1138"/>
    <cellStyle name="Normal 2 2 17 4 2" xfId="1139"/>
    <cellStyle name="Normal 2 2 17 4 2 2" xfId="1140"/>
    <cellStyle name="Normal 2 2 17 4 3" xfId="1141"/>
    <cellStyle name="Normal 2 2 17 5" xfId="1142"/>
    <cellStyle name="Normal 2 2 17 5 2" xfId="1143"/>
    <cellStyle name="Normal 2 2 17 5 2 2" xfId="1144"/>
    <cellStyle name="Normal 2 2 17 5 3" xfId="1145"/>
    <cellStyle name="Normal 2 2 17 6" xfId="1146"/>
    <cellStyle name="Normal 2 2 17 6 2" xfId="1147"/>
    <cellStyle name="Normal 2 2 17 7" xfId="1148"/>
    <cellStyle name="Normal 2 2 18" xfId="1149"/>
    <cellStyle name="Normal 2 2 18 2" xfId="1150"/>
    <cellStyle name="Normal 2 2 18 2 2" xfId="1151"/>
    <cellStyle name="Normal 2 2 18 2 2 2" xfId="1152"/>
    <cellStyle name="Normal 2 2 18 2 2 2 2" xfId="1153"/>
    <cellStyle name="Normal 2 2 18 2 2 3" xfId="1154"/>
    <cellStyle name="Normal 2 2 18 2 3" xfId="1155"/>
    <cellStyle name="Normal 2 2 18 2 3 2" xfId="1156"/>
    <cellStyle name="Normal 2 2 18 2 4" xfId="1157"/>
    <cellStyle name="Normal 2 2 18 3" xfId="1158"/>
    <cellStyle name="Normal 2 2 18 3 2" xfId="1159"/>
    <cellStyle name="Normal 2 2 18 3 2 2" xfId="1160"/>
    <cellStyle name="Normal 2 2 18 3 2 2 2" xfId="1161"/>
    <cellStyle name="Normal 2 2 18 3 2 3" xfId="1162"/>
    <cellStyle name="Normal 2 2 18 3 3" xfId="1163"/>
    <cellStyle name="Normal 2 2 18 3 3 2" xfId="1164"/>
    <cellStyle name="Normal 2 2 18 3 4" xfId="1165"/>
    <cellStyle name="Normal 2 2 18 4" xfId="1166"/>
    <cellStyle name="Normal 2 2 18 4 2" xfId="1167"/>
    <cellStyle name="Normal 2 2 18 4 2 2" xfId="1168"/>
    <cellStyle name="Normal 2 2 18 4 3" xfId="1169"/>
    <cellStyle name="Normal 2 2 18 5" xfId="1170"/>
    <cellStyle name="Normal 2 2 18 5 2" xfId="1171"/>
    <cellStyle name="Normal 2 2 18 5 2 2" xfId="1172"/>
    <cellStyle name="Normal 2 2 18 5 3" xfId="1173"/>
    <cellStyle name="Normal 2 2 18 6" xfId="1174"/>
    <cellStyle name="Normal 2 2 18 6 2" xfId="1175"/>
    <cellStyle name="Normal 2 2 18 7" xfId="1176"/>
    <cellStyle name="Normal 2 2 19" xfId="1177"/>
    <cellStyle name="Normal 2 2 19 2" xfId="1178"/>
    <cellStyle name="Normal 2 2 19 2 2" xfId="1179"/>
    <cellStyle name="Normal 2 2 19 2 2 2" xfId="1180"/>
    <cellStyle name="Normal 2 2 19 2 2 2 2" xfId="1181"/>
    <cellStyle name="Normal 2 2 19 2 2 3" xfId="1182"/>
    <cellStyle name="Normal 2 2 19 2 3" xfId="1183"/>
    <cellStyle name="Normal 2 2 19 2 3 2" xfId="1184"/>
    <cellStyle name="Normal 2 2 19 2 4" xfId="1185"/>
    <cellStyle name="Normal 2 2 19 3" xfId="1186"/>
    <cellStyle name="Normal 2 2 19 3 2" xfId="1187"/>
    <cellStyle name="Normal 2 2 19 3 2 2" xfId="1188"/>
    <cellStyle name="Normal 2 2 19 3 3" xfId="1189"/>
    <cellStyle name="Normal 2 2 19 4" xfId="1190"/>
    <cellStyle name="Normal 2 2 19 4 2" xfId="1191"/>
    <cellStyle name="Normal 2 2 19 4 2 2" xfId="1192"/>
    <cellStyle name="Normal 2 2 19 4 3" xfId="1193"/>
    <cellStyle name="Normal 2 2 19 5" xfId="1194"/>
    <cellStyle name="Normal 2 2 19 5 2" xfId="1195"/>
    <cellStyle name="Normal 2 2 19 6" xfId="1196"/>
    <cellStyle name="Normal 2 2 2" xfId="1197"/>
    <cellStyle name="Normal 2 2 2 10" xfId="1198"/>
    <cellStyle name="Normal 2 2 2 10 2" xfId="1199"/>
    <cellStyle name="Normal 2 2 2 10 2 2" xfId="1200"/>
    <cellStyle name="Normal 2 2 2 10 2 2 2" xfId="1201"/>
    <cellStyle name="Normal 2 2 2 10 2 2 2 2" xfId="1202"/>
    <cellStyle name="Normal 2 2 2 10 2 2 3" xfId="1203"/>
    <cellStyle name="Normal 2 2 2 10 2 3" xfId="1204"/>
    <cellStyle name="Normal 2 2 2 10 2 3 2" xfId="1205"/>
    <cellStyle name="Normal 2 2 2 10 2 4" xfId="1206"/>
    <cellStyle name="Normal 2 2 2 10 3" xfId="1207"/>
    <cellStyle name="Normal 2 2 2 10 3 2" xfId="1208"/>
    <cellStyle name="Normal 2 2 2 10 3 2 2" xfId="1209"/>
    <cellStyle name="Normal 2 2 2 10 3 2 2 2" xfId="1210"/>
    <cellStyle name="Normal 2 2 2 10 3 2 3" xfId="1211"/>
    <cellStyle name="Normal 2 2 2 10 3 3" xfId="1212"/>
    <cellStyle name="Normal 2 2 2 10 3 3 2" xfId="1213"/>
    <cellStyle name="Normal 2 2 2 10 3 4" xfId="1214"/>
    <cellStyle name="Normal 2 2 2 10 4" xfId="1215"/>
    <cellStyle name="Normal 2 2 2 10 4 2" xfId="1216"/>
    <cellStyle name="Normal 2 2 2 10 4 2 2" xfId="1217"/>
    <cellStyle name="Normal 2 2 2 10 4 2 2 2" xfId="1218"/>
    <cellStyle name="Normal 2 2 2 10 4 2 3" xfId="1219"/>
    <cellStyle name="Normal 2 2 2 10 4 3" xfId="1220"/>
    <cellStyle name="Normal 2 2 2 10 4 3 2" xfId="1221"/>
    <cellStyle name="Normal 2 2 2 10 4 4" xfId="1222"/>
    <cellStyle name="Normal 2 2 2 10 5" xfId="1223"/>
    <cellStyle name="Normal 2 2 2 10 5 2" xfId="1224"/>
    <cellStyle name="Normal 2 2 2 10 5 2 2" xfId="1225"/>
    <cellStyle name="Normal 2 2 2 10 5 3" xfId="1226"/>
    <cellStyle name="Normal 2 2 2 10 6" xfId="1227"/>
    <cellStyle name="Normal 2 2 2 10 6 2" xfId="1228"/>
    <cellStyle name="Normal 2 2 2 10 7" xfId="1229"/>
    <cellStyle name="Normal 2 2 2 11" xfId="1230"/>
    <cellStyle name="Normal 2 2 2 11 2" xfId="1231"/>
    <cellStyle name="Normal 2 2 2 11 2 2" xfId="1232"/>
    <cellStyle name="Normal 2 2 2 11 2 2 2" xfId="1233"/>
    <cellStyle name="Normal 2 2 2 11 2 2 2 2" xfId="1234"/>
    <cellStyle name="Normal 2 2 2 11 2 2 3" xfId="1235"/>
    <cellStyle name="Normal 2 2 2 11 2 3" xfId="1236"/>
    <cellStyle name="Normal 2 2 2 11 2 3 2" xfId="1237"/>
    <cellStyle name="Normal 2 2 2 11 2 4" xfId="1238"/>
    <cellStyle name="Normal 2 2 2 11 3" xfId="1239"/>
    <cellStyle name="Normal 2 2 2 11 3 2" xfId="1240"/>
    <cellStyle name="Normal 2 2 2 11 3 2 2" xfId="1241"/>
    <cellStyle name="Normal 2 2 2 11 3 2 2 2" xfId="1242"/>
    <cellStyle name="Normal 2 2 2 11 3 2 3" xfId="1243"/>
    <cellStyle name="Normal 2 2 2 11 3 3" xfId="1244"/>
    <cellStyle name="Normal 2 2 2 11 3 3 2" xfId="1245"/>
    <cellStyle name="Normal 2 2 2 11 3 4" xfId="1246"/>
    <cellStyle name="Normal 2 2 2 11 4" xfId="1247"/>
    <cellStyle name="Normal 2 2 2 11 4 2" xfId="1248"/>
    <cellStyle name="Normal 2 2 2 11 4 2 2" xfId="1249"/>
    <cellStyle name="Normal 2 2 2 11 4 2 2 2" xfId="1250"/>
    <cellStyle name="Normal 2 2 2 11 4 2 3" xfId="1251"/>
    <cellStyle name="Normal 2 2 2 11 4 3" xfId="1252"/>
    <cellStyle name="Normal 2 2 2 11 4 3 2" xfId="1253"/>
    <cellStyle name="Normal 2 2 2 11 4 4" xfId="1254"/>
    <cellStyle name="Normal 2 2 2 11 5" xfId="1255"/>
    <cellStyle name="Normal 2 2 2 11 5 2" xfId="1256"/>
    <cellStyle name="Normal 2 2 2 11 5 2 2" xfId="1257"/>
    <cellStyle name="Normal 2 2 2 11 5 3" xfId="1258"/>
    <cellStyle name="Normal 2 2 2 11 6" xfId="1259"/>
    <cellStyle name="Normal 2 2 2 11 6 2" xfId="1260"/>
    <cellStyle name="Normal 2 2 2 11 7" xfId="1261"/>
    <cellStyle name="Normal 2 2 2 12" xfId="1262"/>
    <cellStyle name="Normal 2 2 2 12 2" xfId="1263"/>
    <cellStyle name="Normal 2 2 2 12 2 2" xfId="1264"/>
    <cellStyle name="Normal 2 2 2 12 2 2 2" xfId="1265"/>
    <cellStyle name="Normal 2 2 2 12 2 2 2 2" xfId="1266"/>
    <cellStyle name="Normal 2 2 2 12 2 2 3" xfId="1267"/>
    <cellStyle name="Normal 2 2 2 12 2 3" xfId="1268"/>
    <cellStyle name="Normal 2 2 2 12 2 3 2" xfId="1269"/>
    <cellStyle name="Normal 2 2 2 12 2 4" xfId="1270"/>
    <cellStyle name="Normal 2 2 2 12 3" xfId="1271"/>
    <cellStyle name="Normal 2 2 2 12 3 2" xfId="1272"/>
    <cellStyle name="Normal 2 2 2 12 3 2 2" xfId="1273"/>
    <cellStyle name="Normal 2 2 2 12 3 2 2 2" xfId="1274"/>
    <cellStyle name="Normal 2 2 2 12 3 2 3" xfId="1275"/>
    <cellStyle name="Normal 2 2 2 12 3 3" xfId="1276"/>
    <cellStyle name="Normal 2 2 2 12 3 3 2" xfId="1277"/>
    <cellStyle name="Normal 2 2 2 12 3 4" xfId="1278"/>
    <cellStyle name="Normal 2 2 2 12 4" xfId="1279"/>
    <cellStyle name="Normal 2 2 2 12 4 2" xfId="1280"/>
    <cellStyle name="Normal 2 2 2 12 4 2 2" xfId="1281"/>
    <cellStyle name="Normal 2 2 2 12 4 3" xfId="1282"/>
    <cellStyle name="Normal 2 2 2 12 5" xfId="1283"/>
    <cellStyle name="Normal 2 2 2 12 5 2" xfId="1284"/>
    <cellStyle name="Normal 2 2 2 12 5 2 2" xfId="1285"/>
    <cellStyle name="Normal 2 2 2 12 5 3" xfId="1286"/>
    <cellStyle name="Normal 2 2 2 12 6" xfId="1287"/>
    <cellStyle name="Normal 2 2 2 12 6 2" xfId="1288"/>
    <cellStyle name="Normal 2 2 2 12 7" xfId="1289"/>
    <cellStyle name="Normal 2 2 2 13" xfId="1290"/>
    <cellStyle name="Normal 2 2 2 13 2" xfId="1291"/>
    <cellStyle name="Normal 2 2 2 13 2 2" xfId="1292"/>
    <cellStyle name="Normal 2 2 2 13 2 2 2" xfId="1293"/>
    <cellStyle name="Normal 2 2 2 13 2 2 2 2" xfId="1294"/>
    <cellStyle name="Normal 2 2 2 13 2 2 3" xfId="1295"/>
    <cellStyle name="Normal 2 2 2 13 2 3" xfId="1296"/>
    <cellStyle name="Normal 2 2 2 13 2 3 2" xfId="1297"/>
    <cellStyle name="Normal 2 2 2 13 2 4" xfId="1298"/>
    <cellStyle name="Normal 2 2 2 13 3" xfId="1299"/>
    <cellStyle name="Normal 2 2 2 13 3 2" xfId="1300"/>
    <cellStyle name="Normal 2 2 2 13 3 2 2" xfId="1301"/>
    <cellStyle name="Normal 2 2 2 13 3 2 2 2" xfId="1302"/>
    <cellStyle name="Normal 2 2 2 13 3 2 3" xfId="1303"/>
    <cellStyle name="Normal 2 2 2 13 3 3" xfId="1304"/>
    <cellStyle name="Normal 2 2 2 13 3 3 2" xfId="1305"/>
    <cellStyle name="Normal 2 2 2 13 3 4" xfId="1306"/>
    <cellStyle name="Normal 2 2 2 13 4" xfId="1307"/>
    <cellStyle name="Normal 2 2 2 13 4 2" xfId="1308"/>
    <cellStyle name="Normal 2 2 2 13 4 2 2" xfId="1309"/>
    <cellStyle name="Normal 2 2 2 13 4 3" xfId="1310"/>
    <cellStyle name="Normal 2 2 2 13 5" xfId="1311"/>
    <cellStyle name="Normal 2 2 2 13 5 2" xfId="1312"/>
    <cellStyle name="Normal 2 2 2 13 5 2 2" xfId="1313"/>
    <cellStyle name="Normal 2 2 2 13 5 3" xfId="1314"/>
    <cellStyle name="Normal 2 2 2 13 6" xfId="1315"/>
    <cellStyle name="Normal 2 2 2 13 6 2" xfId="1316"/>
    <cellStyle name="Normal 2 2 2 13 7" xfId="1317"/>
    <cellStyle name="Normal 2 2 2 14" xfId="1318"/>
    <cellStyle name="Normal 2 2 2 14 2" xfId="1319"/>
    <cellStyle name="Normal 2 2 2 14 2 2" xfId="1320"/>
    <cellStyle name="Normal 2 2 2 14 2 2 2" xfId="1321"/>
    <cellStyle name="Normal 2 2 2 14 2 2 2 2" xfId="1322"/>
    <cellStyle name="Normal 2 2 2 14 2 2 3" xfId="1323"/>
    <cellStyle name="Normal 2 2 2 14 2 3" xfId="1324"/>
    <cellStyle name="Normal 2 2 2 14 2 3 2" xfId="1325"/>
    <cellStyle name="Normal 2 2 2 14 2 4" xfId="1326"/>
    <cellStyle name="Normal 2 2 2 14 3" xfId="1327"/>
    <cellStyle name="Normal 2 2 2 14 3 2" xfId="1328"/>
    <cellStyle name="Normal 2 2 2 14 3 2 2" xfId="1329"/>
    <cellStyle name="Normal 2 2 2 14 3 2 2 2" xfId="1330"/>
    <cellStyle name="Normal 2 2 2 14 3 2 3" xfId="1331"/>
    <cellStyle name="Normal 2 2 2 14 3 3" xfId="1332"/>
    <cellStyle name="Normal 2 2 2 14 3 3 2" xfId="1333"/>
    <cellStyle name="Normal 2 2 2 14 3 4" xfId="1334"/>
    <cellStyle name="Normal 2 2 2 14 4" xfId="1335"/>
    <cellStyle name="Normal 2 2 2 14 4 2" xfId="1336"/>
    <cellStyle name="Normal 2 2 2 14 4 2 2" xfId="1337"/>
    <cellStyle name="Normal 2 2 2 14 4 3" xfId="1338"/>
    <cellStyle name="Normal 2 2 2 14 5" xfId="1339"/>
    <cellStyle name="Normal 2 2 2 14 5 2" xfId="1340"/>
    <cellStyle name="Normal 2 2 2 14 5 2 2" xfId="1341"/>
    <cellStyle name="Normal 2 2 2 14 5 3" xfId="1342"/>
    <cellStyle name="Normal 2 2 2 14 6" xfId="1343"/>
    <cellStyle name="Normal 2 2 2 14 6 2" xfId="1344"/>
    <cellStyle name="Normal 2 2 2 14 7" xfId="1345"/>
    <cellStyle name="Normal 2 2 2 15" xfId="1346"/>
    <cellStyle name="Normal 2 2 2 15 2" xfId="1347"/>
    <cellStyle name="Normal 2 2 2 15 2 2" xfId="1348"/>
    <cellStyle name="Normal 2 2 2 15 2 2 2" xfId="1349"/>
    <cellStyle name="Normal 2 2 2 15 2 2 2 2" xfId="1350"/>
    <cellStyle name="Normal 2 2 2 15 2 2 3" xfId="1351"/>
    <cellStyle name="Normal 2 2 2 15 2 3" xfId="1352"/>
    <cellStyle name="Normal 2 2 2 15 2 3 2" xfId="1353"/>
    <cellStyle name="Normal 2 2 2 15 2 4" xfId="1354"/>
    <cellStyle name="Normal 2 2 2 15 3" xfId="1355"/>
    <cellStyle name="Normal 2 2 2 15 3 2" xfId="1356"/>
    <cellStyle name="Normal 2 2 2 15 3 2 2" xfId="1357"/>
    <cellStyle name="Normal 2 2 2 15 3 3" xfId="1358"/>
    <cellStyle name="Normal 2 2 2 15 4" xfId="1359"/>
    <cellStyle name="Normal 2 2 2 15 4 2" xfId="1360"/>
    <cellStyle name="Normal 2 2 2 15 4 2 2" xfId="1361"/>
    <cellStyle name="Normal 2 2 2 15 4 3" xfId="1362"/>
    <cellStyle name="Normal 2 2 2 15 5" xfId="1363"/>
    <cellStyle name="Normal 2 2 2 15 5 2" xfId="1364"/>
    <cellStyle name="Normal 2 2 2 15 6" xfId="1365"/>
    <cellStyle name="Normal 2 2 2 16" xfId="1366"/>
    <cellStyle name="Normal 2 2 2 16 2" xfId="1367"/>
    <cellStyle name="Normal 2 2 2 16 2 2" xfId="1368"/>
    <cellStyle name="Normal 2 2 2 16 2 2 2" xfId="1369"/>
    <cellStyle name="Normal 2 2 2 16 2 3" xfId="1370"/>
    <cellStyle name="Normal 2 2 2 16 3" xfId="1371"/>
    <cellStyle name="Normal 2 2 2 16 3 2" xfId="1372"/>
    <cellStyle name="Normal 2 2 2 16 3 2 2" xfId="1373"/>
    <cellStyle name="Normal 2 2 2 16 3 3" xfId="1374"/>
    <cellStyle name="Normal 2 2 2 16 4" xfId="1375"/>
    <cellStyle name="Normal 2 2 2 16 4 2" xfId="1376"/>
    <cellStyle name="Normal 2 2 2 16 5" xfId="1377"/>
    <cellStyle name="Normal 2 2 2 17" xfId="1378"/>
    <cellStyle name="Normal 2 2 2 17 2" xfId="1379"/>
    <cellStyle name="Normal 2 2 2 17 2 2" xfId="1380"/>
    <cellStyle name="Normal 2 2 2 17 2 2 2" xfId="1381"/>
    <cellStyle name="Normal 2 2 2 17 2 3" xfId="1382"/>
    <cellStyle name="Normal 2 2 2 17 3" xfId="1383"/>
    <cellStyle name="Normal 2 2 2 17 3 2" xfId="1384"/>
    <cellStyle name="Normal 2 2 2 17 4" xfId="1385"/>
    <cellStyle name="Normal 2 2 2 18" xfId="1386"/>
    <cellStyle name="Normal 2 2 2 18 2" xfId="1387"/>
    <cellStyle name="Normal 2 2 2 18 2 2" xfId="1388"/>
    <cellStyle name="Normal 2 2 2 18 2 2 2" xfId="1389"/>
    <cellStyle name="Normal 2 2 2 18 2 3" xfId="1390"/>
    <cellStyle name="Normal 2 2 2 18 3" xfId="1391"/>
    <cellStyle name="Normal 2 2 2 18 3 2" xfId="1392"/>
    <cellStyle name="Normal 2 2 2 18 4" xfId="1393"/>
    <cellStyle name="Normal 2 2 2 19" xfId="1394"/>
    <cellStyle name="Normal 2 2 2 19 2" xfId="1395"/>
    <cellStyle name="Normal 2 2 2 19 2 2" xfId="1396"/>
    <cellStyle name="Normal 2 2 2 19 3" xfId="1397"/>
    <cellStyle name="Normal 2 2 2 2" xfId="1398"/>
    <cellStyle name="Normal 2 2 2 2 10" xfId="1399"/>
    <cellStyle name="Normal 2 2 2 2 10 2" xfId="1400"/>
    <cellStyle name="Normal 2 2 2 2 10 2 2" xfId="1401"/>
    <cellStyle name="Normal 2 2 2 2 10 2 2 2" xfId="1402"/>
    <cellStyle name="Normal 2 2 2 2 10 2 2 2 2" xfId="1403"/>
    <cellStyle name="Normal 2 2 2 2 10 2 2 3" xfId="1404"/>
    <cellStyle name="Normal 2 2 2 2 10 2 3" xfId="1405"/>
    <cellStyle name="Normal 2 2 2 2 10 2 3 2" xfId="1406"/>
    <cellStyle name="Normal 2 2 2 2 10 2 4" xfId="1407"/>
    <cellStyle name="Normal 2 2 2 2 10 3" xfId="1408"/>
    <cellStyle name="Normal 2 2 2 2 10 3 2" xfId="1409"/>
    <cellStyle name="Normal 2 2 2 2 10 3 2 2" xfId="1410"/>
    <cellStyle name="Normal 2 2 2 2 10 3 2 2 2" xfId="1411"/>
    <cellStyle name="Normal 2 2 2 2 10 3 2 3" xfId="1412"/>
    <cellStyle name="Normal 2 2 2 2 10 3 3" xfId="1413"/>
    <cellStyle name="Normal 2 2 2 2 10 3 3 2" xfId="1414"/>
    <cellStyle name="Normal 2 2 2 2 10 3 4" xfId="1415"/>
    <cellStyle name="Normal 2 2 2 2 10 4" xfId="1416"/>
    <cellStyle name="Normal 2 2 2 2 10 4 2" xfId="1417"/>
    <cellStyle name="Normal 2 2 2 2 10 4 2 2" xfId="1418"/>
    <cellStyle name="Normal 2 2 2 2 10 4 3" xfId="1419"/>
    <cellStyle name="Normal 2 2 2 2 10 5" xfId="1420"/>
    <cellStyle name="Normal 2 2 2 2 10 5 2" xfId="1421"/>
    <cellStyle name="Normal 2 2 2 2 10 5 2 2" xfId="1422"/>
    <cellStyle name="Normal 2 2 2 2 10 5 3" xfId="1423"/>
    <cellStyle name="Normal 2 2 2 2 10 6" xfId="1424"/>
    <cellStyle name="Normal 2 2 2 2 10 6 2" xfId="1425"/>
    <cellStyle name="Normal 2 2 2 2 10 7" xfId="1426"/>
    <cellStyle name="Normal 2 2 2 2 11" xfId="1427"/>
    <cellStyle name="Normal 2 2 2 2 11 2" xfId="1428"/>
    <cellStyle name="Normal 2 2 2 2 11 2 2" xfId="1429"/>
    <cellStyle name="Normal 2 2 2 2 11 2 2 2" xfId="1430"/>
    <cellStyle name="Normal 2 2 2 2 11 2 2 2 2" xfId="1431"/>
    <cellStyle name="Normal 2 2 2 2 11 2 2 3" xfId="1432"/>
    <cellStyle name="Normal 2 2 2 2 11 2 3" xfId="1433"/>
    <cellStyle name="Normal 2 2 2 2 11 2 3 2" xfId="1434"/>
    <cellStyle name="Normal 2 2 2 2 11 2 4" xfId="1435"/>
    <cellStyle name="Normal 2 2 2 2 11 3" xfId="1436"/>
    <cellStyle name="Normal 2 2 2 2 11 3 2" xfId="1437"/>
    <cellStyle name="Normal 2 2 2 2 11 3 2 2" xfId="1438"/>
    <cellStyle name="Normal 2 2 2 2 11 3 2 2 2" xfId="1439"/>
    <cellStyle name="Normal 2 2 2 2 11 3 2 3" xfId="1440"/>
    <cellStyle name="Normal 2 2 2 2 11 3 3" xfId="1441"/>
    <cellStyle name="Normal 2 2 2 2 11 3 3 2" xfId="1442"/>
    <cellStyle name="Normal 2 2 2 2 11 3 4" xfId="1443"/>
    <cellStyle name="Normal 2 2 2 2 11 4" xfId="1444"/>
    <cellStyle name="Normal 2 2 2 2 11 4 2" xfId="1445"/>
    <cellStyle name="Normal 2 2 2 2 11 4 2 2" xfId="1446"/>
    <cellStyle name="Normal 2 2 2 2 11 4 3" xfId="1447"/>
    <cellStyle name="Normal 2 2 2 2 11 5" xfId="1448"/>
    <cellStyle name="Normal 2 2 2 2 11 5 2" xfId="1449"/>
    <cellStyle name="Normal 2 2 2 2 11 5 2 2" xfId="1450"/>
    <cellStyle name="Normal 2 2 2 2 11 5 3" xfId="1451"/>
    <cellStyle name="Normal 2 2 2 2 11 6" xfId="1452"/>
    <cellStyle name="Normal 2 2 2 2 11 6 2" xfId="1453"/>
    <cellStyle name="Normal 2 2 2 2 11 7" xfId="1454"/>
    <cellStyle name="Normal 2 2 2 2 12" xfId="1455"/>
    <cellStyle name="Normal 2 2 2 2 12 2" xfId="1456"/>
    <cellStyle name="Normal 2 2 2 2 12 2 2" xfId="1457"/>
    <cellStyle name="Normal 2 2 2 2 12 2 2 2" xfId="1458"/>
    <cellStyle name="Normal 2 2 2 2 12 2 2 2 2" xfId="1459"/>
    <cellStyle name="Normal 2 2 2 2 12 2 2 3" xfId="1460"/>
    <cellStyle name="Normal 2 2 2 2 12 2 3" xfId="1461"/>
    <cellStyle name="Normal 2 2 2 2 12 2 3 2" xfId="1462"/>
    <cellStyle name="Normal 2 2 2 2 12 2 4" xfId="1463"/>
    <cellStyle name="Normal 2 2 2 2 12 3" xfId="1464"/>
    <cellStyle name="Normal 2 2 2 2 12 3 2" xfId="1465"/>
    <cellStyle name="Normal 2 2 2 2 12 3 2 2" xfId="1466"/>
    <cellStyle name="Normal 2 2 2 2 12 3 2 2 2" xfId="1467"/>
    <cellStyle name="Normal 2 2 2 2 12 3 2 3" xfId="1468"/>
    <cellStyle name="Normal 2 2 2 2 12 3 3" xfId="1469"/>
    <cellStyle name="Normal 2 2 2 2 12 3 3 2" xfId="1470"/>
    <cellStyle name="Normal 2 2 2 2 12 3 4" xfId="1471"/>
    <cellStyle name="Normal 2 2 2 2 12 4" xfId="1472"/>
    <cellStyle name="Normal 2 2 2 2 12 4 2" xfId="1473"/>
    <cellStyle name="Normal 2 2 2 2 12 4 2 2" xfId="1474"/>
    <cellStyle name="Normal 2 2 2 2 12 4 3" xfId="1475"/>
    <cellStyle name="Normal 2 2 2 2 12 5" xfId="1476"/>
    <cellStyle name="Normal 2 2 2 2 12 5 2" xfId="1477"/>
    <cellStyle name="Normal 2 2 2 2 12 5 2 2" xfId="1478"/>
    <cellStyle name="Normal 2 2 2 2 12 5 3" xfId="1479"/>
    <cellStyle name="Normal 2 2 2 2 12 6" xfId="1480"/>
    <cellStyle name="Normal 2 2 2 2 12 6 2" xfId="1481"/>
    <cellStyle name="Normal 2 2 2 2 12 7" xfId="1482"/>
    <cellStyle name="Normal 2 2 2 2 13" xfId="1483"/>
    <cellStyle name="Normal 2 2 2 2 13 2" xfId="1484"/>
    <cellStyle name="Normal 2 2 2 2 13 2 2" xfId="1485"/>
    <cellStyle name="Normal 2 2 2 2 13 2 2 2" xfId="1486"/>
    <cellStyle name="Normal 2 2 2 2 13 2 3" xfId="1487"/>
    <cellStyle name="Normal 2 2 2 2 13 3" xfId="1488"/>
    <cellStyle name="Normal 2 2 2 2 13 3 2" xfId="1489"/>
    <cellStyle name="Normal 2 2 2 2 13 4" xfId="1490"/>
    <cellStyle name="Normal 2 2 2 2 14" xfId="1491"/>
    <cellStyle name="Normal 2 2 2 2 14 2" xfId="1492"/>
    <cellStyle name="Normal 2 2 2 2 14 2 2" xfId="1493"/>
    <cellStyle name="Normal 2 2 2 2 14 2 2 2" xfId="1494"/>
    <cellStyle name="Normal 2 2 2 2 14 2 3" xfId="1495"/>
    <cellStyle name="Normal 2 2 2 2 14 3" xfId="1496"/>
    <cellStyle name="Normal 2 2 2 2 14 3 2" xfId="1497"/>
    <cellStyle name="Normal 2 2 2 2 14 4" xfId="1498"/>
    <cellStyle name="Normal 2 2 2 2 15" xfId="1499"/>
    <cellStyle name="Normal 2 2 2 2 15 2" xfId="1500"/>
    <cellStyle name="Normal 2 2 2 2 15 2 2" xfId="1501"/>
    <cellStyle name="Normal 2 2 2 2 15 2 2 2" xfId="1502"/>
    <cellStyle name="Normal 2 2 2 2 15 2 3" xfId="1503"/>
    <cellStyle name="Normal 2 2 2 2 15 3" xfId="1504"/>
    <cellStyle name="Normal 2 2 2 2 15 3 2" xfId="1505"/>
    <cellStyle name="Normal 2 2 2 2 15 4" xfId="1506"/>
    <cellStyle name="Normal 2 2 2 2 16" xfId="1507"/>
    <cellStyle name="Normal 2 2 2 2 16 2" xfId="1508"/>
    <cellStyle name="Normal 2 2 2 2 16 2 2" xfId="1509"/>
    <cellStyle name="Normal 2 2 2 2 16 3" xfId="1510"/>
    <cellStyle name="Normal 2 2 2 2 17" xfId="1511"/>
    <cellStyle name="Normal 2 2 2 2 17 2" xfId="1512"/>
    <cellStyle name="Normal 2 2 2 2 18" xfId="1513"/>
    <cellStyle name="Normal 2 2 2 2 2" xfId="1514"/>
    <cellStyle name="Normal 2 2 2 2 2 10" xfId="1515"/>
    <cellStyle name="Normal 2 2 2 2 2 10 2" xfId="1516"/>
    <cellStyle name="Normal 2 2 2 2 2 10 2 2" xfId="1517"/>
    <cellStyle name="Normal 2 2 2 2 2 10 2 2 2" xfId="1518"/>
    <cellStyle name="Normal 2 2 2 2 2 10 2 2 2 2" xfId="1519"/>
    <cellStyle name="Normal 2 2 2 2 2 10 2 2 3" xfId="1520"/>
    <cellStyle name="Normal 2 2 2 2 2 10 2 3" xfId="1521"/>
    <cellStyle name="Normal 2 2 2 2 2 10 2 3 2" xfId="1522"/>
    <cellStyle name="Normal 2 2 2 2 2 10 2 4" xfId="1523"/>
    <cellStyle name="Normal 2 2 2 2 2 10 3" xfId="1524"/>
    <cellStyle name="Normal 2 2 2 2 2 10 3 2" xfId="1525"/>
    <cellStyle name="Normal 2 2 2 2 2 10 3 2 2" xfId="1526"/>
    <cellStyle name="Normal 2 2 2 2 2 10 3 2 2 2" xfId="1527"/>
    <cellStyle name="Normal 2 2 2 2 2 10 3 2 3" xfId="1528"/>
    <cellStyle name="Normal 2 2 2 2 2 10 3 3" xfId="1529"/>
    <cellStyle name="Normal 2 2 2 2 2 10 3 3 2" xfId="1530"/>
    <cellStyle name="Normal 2 2 2 2 2 10 3 4" xfId="1531"/>
    <cellStyle name="Normal 2 2 2 2 2 10 4" xfId="1532"/>
    <cellStyle name="Normal 2 2 2 2 2 10 4 2" xfId="1533"/>
    <cellStyle name="Normal 2 2 2 2 2 10 4 2 2" xfId="1534"/>
    <cellStyle name="Normal 2 2 2 2 2 10 4 3" xfId="1535"/>
    <cellStyle name="Normal 2 2 2 2 2 10 5" xfId="1536"/>
    <cellStyle name="Normal 2 2 2 2 2 10 5 2" xfId="1537"/>
    <cellStyle name="Normal 2 2 2 2 2 10 5 2 2" xfId="1538"/>
    <cellStyle name="Normal 2 2 2 2 2 10 5 3" xfId="1539"/>
    <cellStyle name="Normal 2 2 2 2 2 10 6" xfId="1540"/>
    <cellStyle name="Normal 2 2 2 2 2 10 6 2" xfId="1541"/>
    <cellStyle name="Normal 2 2 2 2 2 10 7" xfId="1542"/>
    <cellStyle name="Normal 2 2 2 2 2 11" xfId="1543"/>
    <cellStyle name="Normal 2 2 2 2 2 11 2" xfId="1544"/>
    <cellStyle name="Normal 2 2 2 2 2 11 2 2" xfId="1545"/>
    <cellStyle name="Normal 2 2 2 2 2 11 2 2 2" xfId="1546"/>
    <cellStyle name="Normal 2 2 2 2 2 11 2 3" xfId="1547"/>
    <cellStyle name="Normal 2 2 2 2 2 11 3" xfId="1548"/>
    <cellStyle name="Normal 2 2 2 2 2 11 3 2" xfId="1549"/>
    <cellStyle name="Normal 2 2 2 2 2 11 4" xfId="1550"/>
    <cellStyle name="Normal 2 2 2 2 2 12" xfId="1551"/>
    <cellStyle name="Normal 2 2 2 2 2 12 2" xfId="1552"/>
    <cellStyle name="Normal 2 2 2 2 2 12 2 2" xfId="1553"/>
    <cellStyle name="Normal 2 2 2 2 2 12 2 2 2" xfId="1554"/>
    <cellStyle name="Normal 2 2 2 2 2 12 2 3" xfId="1555"/>
    <cellStyle name="Normal 2 2 2 2 2 12 3" xfId="1556"/>
    <cellStyle name="Normal 2 2 2 2 2 12 3 2" xfId="1557"/>
    <cellStyle name="Normal 2 2 2 2 2 12 4" xfId="1558"/>
    <cellStyle name="Normal 2 2 2 2 2 13" xfId="1559"/>
    <cellStyle name="Normal 2 2 2 2 2 13 2" xfId="1560"/>
    <cellStyle name="Normal 2 2 2 2 2 13 2 2" xfId="1561"/>
    <cellStyle name="Normal 2 2 2 2 2 13 2 2 2" xfId="1562"/>
    <cellStyle name="Normal 2 2 2 2 2 13 2 3" xfId="1563"/>
    <cellStyle name="Normal 2 2 2 2 2 13 3" xfId="1564"/>
    <cellStyle name="Normal 2 2 2 2 2 13 3 2" xfId="1565"/>
    <cellStyle name="Normal 2 2 2 2 2 13 4" xfId="1566"/>
    <cellStyle name="Normal 2 2 2 2 2 14" xfId="1567"/>
    <cellStyle name="Normal 2 2 2 2 2 14 2" xfId="1568"/>
    <cellStyle name="Normal 2 2 2 2 2 14 2 2" xfId="1569"/>
    <cellStyle name="Normal 2 2 2 2 2 14 3" xfId="1570"/>
    <cellStyle name="Normal 2 2 2 2 2 15" xfId="1571"/>
    <cellStyle name="Normal 2 2 2 2 2 15 2" xfId="1572"/>
    <cellStyle name="Normal 2 2 2 2 2 16" xfId="1573"/>
    <cellStyle name="Normal 2 2 2 2 2 2" xfId="1574"/>
    <cellStyle name="Normal 2 2 2 2 2 2 2" xfId="1575"/>
    <cellStyle name="Normal 2 2 2 2 2 2 2 2" xfId="1576"/>
    <cellStyle name="Normal 2 2 2 2 2 2 2 2 2" xfId="1577"/>
    <cellStyle name="Normal 2 2 2 2 2 2 2 2 2 2" xfId="1578"/>
    <cellStyle name="Normal 2 2 2 2 2 2 2 2 2 2 2" xfId="1579"/>
    <cellStyle name="Normal 2 2 2 2 2 2 2 2 2 3" xfId="1580"/>
    <cellStyle name="Normal 2 2 2 2 2 2 2 2 3" xfId="1581"/>
    <cellStyle name="Normal 2 2 2 2 2 2 2 2 3 2" xfId="1582"/>
    <cellStyle name="Normal 2 2 2 2 2 2 2 2 4" xfId="1583"/>
    <cellStyle name="Normal 2 2 2 2 2 2 2 3" xfId="1584"/>
    <cellStyle name="Normal 2 2 2 2 2 2 2 3 2" xfId="1585"/>
    <cellStyle name="Normal 2 2 2 2 2 2 2 3 2 2" xfId="1586"/>
    <cellStyle name="Normal 2 2 2 2 2 2 2 3 2 2 2" xfId="1587"/>
    <cellStyle name="Normal 2 2 2 2 2 2 2 3 2 3" xfId="1588"/>
    <cellStyle name="Normal 2 2 2 2 2 2 2 3 3" xfId="1589"/>
    <cellStyle name="Normal 2 2 2 2 2 2 2 3 3 2" xfId="1590"/>
    <cellStyle name="Normal 2 2 2 2 2 2 2 3 4" xfId="1591"/>
    <cellStyle name="Normal 2 2 2 2 2 2 2 4" xfId="1592"/>
    <cellStyle name="Normal 2 2 2 2 2 2 2 4 2" xfId="1593"/>
    <cellStyle name="Normal 2 2 2 2 2 2 2 4 2 2" xfId="1594"/>
    <cellStyle name="Normal 2 2 2 2 2 2 2 4 2 2 2" xfId="1595"/>
    <cellStyle name="Normal 2 2 2 2 2 2 2 4 2 3" xfId="1596"/>
    <cellStyle name="Normal 2 2 2 2 2 2 2 4 3" xfId="1597"/>
    <cellStyle name="Normal 2 2 2 2 2 2 2 4 3 2" xfId="1598"/>
    <cellStyle name="Normal 2 2 2 2 2 2 2 4 4" xfId="1599"/>
    <cellStyle name="Normal 2 2 2 2 2 2 2 5" xfId="1600"/>
    <cellStyle name="Normal 2 2 2 2 2 2 2 5 2" xfId="1601"/>
    <cellStyle name="Normal 2 2 2 2 2 2 2 5 2 2" xfId="1602"/>
    <cellStyle name="Normal 2 2 2 2 2 2 2 5 3" xfId="1603"/>
    <cellStyle name="Normal 2 2 2 2 2 2 2 6" xfId="1604"/>
    <cellStyle name="Normal 2 2 2 2 2 2 2 6 2" xfId="1605"/>
    <cellStyle name="Normal 2 2 2 2 2 2 2 7" xfId="1606"/>
    <cellStyle name="Normal 2 2 2 2 2 2 3" xfId="1607"/>
    <cellStyle name="Normal 2 2 2 2 2 2 3 2" xfId="1608"/>
    <cellStyle name="Normal 2 2 2 2 2 2 3 2 2" xfId="1609"/>
    <cellStyle name="Normal 2 2 2 2 2 2 3 2 2 2" xfId="1610"/>
    <cellStyle name="Normal 2 2 2 2 2 2 3 2 3" xfId="1611"/>
    <cellStyle name="Normal 2 2 2 2 2 2 3 3" xfId="1612"/>
    <cellStyle name="Normal 2 2 2 2 2 2 3 3 2" xfId="1613"/>
    <cellStyle name="Normal 2 2 2 2 2 2 3 4" xfId="1614"/>
    <cellStyle name="Normal 2 2 2 2 2 2 4" xfId="1615"/>
    <cellStyle name="Normal 2 2 2 2 2 2 4 2" xfId="1616"/>
    <cellStyle name="Normal 2 2 2 2 2 2 4 2 2" xfId="1617"/>
    <cellStyle name="Normal 2 2 2 2 2 2 4 2 2 2" xfId="1618"/>
    <cellStyle name="Normal 2 2 2 2 2 2 4 2 3" xfId="1619"/>
    <cellStyle name="Normal 2 2 2 2 2 2 4 3" xfId="1620"/>
    <cellStyle name="Normal 2 2 2 2 2 2 4 3 2" xfId="1621"/>
    <cellStyle name="Normal 2 2 2 2 2 2 4 4" xfId="1622"/>
    <cellStyle name="Normal 2 2 2 2 2 2 5" xfId="1623"/>
    <cellStyle name="Normal 2 2 2 2 2 2 5 2" xfId="1624"/>
    <cellStyle name="Normal 2 2 2 2 2 2 5 2 2" xfId="1625"/>
    <cellStyle name="Normal 2 2 2 2 2 2 5 2 2 2" xfId="1626"/>
    <cellStyle name="Normal 2 2 2 2 2 2 5 2 3" xfId="1627"/>
    <cellStyle name="Normal 2 2 2 2 2 2 5 3" xfId="1628"/>
    <cellStyle name="Normal 2 2 2 2 2 2 5 3 2" xfId="1629"/>
    <cellStyle name="Normal 2 2 2 2 2 2 5 4" xfId="1630"/>
    <cellStyle name="Normal 2 2 2 2 2 2 6" xfId="1631"/>
    <cellStyle name="Normal 2 2 2 2 2 2 6 2" xfId="1632"/>
    <cellStyle name="Normal 2 2 2 2 2 2 6 2 2" xfId="1633"/>
    <cellStyle name="Normal 2 2 2 2 2 2 6 3" xfId="1634"/>
    <cellStyle name="Normal 2 2 2 2 2 2 7" xfId="1635"/>
    <cellStyle name="Normal 2 2 2 2 2 2 7 2" xfId="1636"/>
    <cellStyle name="Normal 2 2 2 2 2 2 8" xfId="1637"/>
    <cellStyle name="Normal 2 2 2 2 2 3" xfId="1638"/>
    <cellStyle name="Normal 2 2 2 2 2 3 2" xfId="1639"/>
    <cellStyle name="Normal 2 2 2 2 2 3 2 2" xfId="1640"/>
    <cellStyle name="Normal 2 2 2 2 2 3 2 2 2" xfId="1641"/>
    <cellStyle name="Normal 2 2 2 2 2 3 2 2 2 2" xfId="1642"/>
    <cellStyle name="Normal 2 2 2 2 2 3 2 2 2 2 2" xfId="1643"/>
    <cellStyle name="Normal 2 2 2 2 2 3 2 2 2 3" xfId="1644"/>
    <cellStyle name="Normal 2 2 2 2 2 3 2 2 3" xfId="1645"/>
    <cellStyle name="Normal 2 2 2 2 2 3 2 2 3 2" xfId="1646"/>
    <cellStyle name="Normal 2 2 2 2 2 3 2 2 4" xfId="1647"/>
    <cellStyle name="Normal 2 2 2 2 2 3 2 3" xfId="1648"/>
    <cellStyle name="Normal 2 2 2 2 2 3 2 3 2" xfId="1649"/>
    <cellStyle name="Normal 2 2 2 2 2 3 2 3 2 2" xfId="1650"/>
    <cellStyle name="Normal 2 2 2 2 2 3 2 3 2 2 2" xfId="1651"/>
    <cellStyle name="Normal 2 2 2 2 2 3 2 3 2 3" xfId="1652"/>
    <cellStyle name="Normal 2 2 2 2 2 3 2 3 3" xfId="1653"/>
    <cellStyle name="Normal 2 2 2 2 2 3 2 3 3 2" xfId="1654"/>
    <cellStyle name="Normal 2 2 2 2 2 3 2 3 4" xfId="1655"/>
    <cellStyle name="Normal 2 2 2 2 2 3 2 4" xfId="1656"/>
    <cellStyle name="Normal 2 2 2 2 2 3 2 4 2" xfId="1657"/>
    <cellStyle name="Normal 2 2 2 2 2 3 2 4 2 2" xfId="1658"/>
    <cellStyle name="Normal 2 2 2 2 2 3 2 4 3" xfId="1659"/>
    <cellStyle name="Normal 2 2 2 2 2 3 2 5" xfId="1660"/>
    <cellStyle name="Normal 2 2 2 2 2 3 2 5 2" xfId="1661"/>
    <cellStyle name="Normal 2 2 2 2 2 3 2 5 2 2" xfId="1662"/>
    <cellStyle name="Normal 2 2 2 2 2 3 2 5 3" xfId="1663"/>
    <cellStyle name="Normal 2 2 2 2 2 3 2 6" xfId="1664"/>
    <cellStyle name="Normal 2 2 2 2 2 3 2 6 2" xfId="1665"/>
    <cellStyle name="Normal 2 2 2 2 2 3 2 7" xfId="1666"/>
    <cellStyle name="Normal 2 2 2 2 2 3 3" xfId="1667"/>
    <cellStyle name="Normal 2 2 2 2 2 3 3 2" xfId="1668"/>
    <cellStyle name="Normal 2 2 2 2 2 3 3 2 2" xfId="1669"/>
    <cellStyle name="Normal 2 2 2 2 2 3 3 2 2 2" xfId="1670"/>
    <cellStyle name="Normal 2 2 2 2 2 3 3 2 3" xfId="1671"/>
    <cellStyle name="Normal 2 2 2 2 2 3 3 3" xfId="1672"/>
    <cellStyle name="Normal 2 2 2 2 2 3 3 3 2" xfId="1673"/>
    <cellStyle name="Normal 2 2 2 2 2 3 3 4" xfId="1674"/>
    <cellStyle name="Normal 2 2 2 2 2 3 4" xfId="1675"/>
    <cellStyle name="Normal 2 2 2 2 2 3 4 2" xfId="1676"/>
    <cellStyle name="Normal 2 2 2 2 2 3 4 2 2" xfId="1677"/>
    <cellStyle name="Normal 2 2 2 2 2 3 4 2 2 2" xfId="1678"/>
    <cellStyle name="Normal 2 2 2 2 2 3 4 2 3" xfId="1679"/>
    <cellStyle name="Normal 2 2 2 2 2 3 4 3" xfId="1680"/>
    <cellStyle name="Normal 2 2 2 2 2 3 4 3 2" xfId="1681"/>
    <cellStyle name="Normal 2 2 2 2 2 3 4 4" xfId="1682"/>
    <cellStyle name="Normal 2 2 2 2 2 3 5" xfId="1683"/>
    <cellStyle name="Normal 2 2 2 2 2 3 5 2" xfId="1684"/>
    <cellStyle name="Normal 2 2 2 2 2 3 5 2 2" xfId="1685"/>
    <cellStyle name="Normal 2 2 2 2 2 3 5 2 2 2" xfId="1686"/>
    <cellStyle name="Normal 2 2 2 2 2 3 5 2 3" xfId="1687"/>
    <cellStyle name="Normal 2 2 2 2 2 3 5 3" xfId="1688"/>
    <cellStyle name="Normal 2 2 2 2 2 3 5 3 2" xfId="1689"/>
    <cellStyle name="Normal 2 2 2 2 2 3 5 4" xfId="1690"/>
    <cellStyle name="Normal 2 2 2 2 2 3 6" xfId="1691"/>
    <cellStyle name="Normal 2 2 2 2 2 3 6 2" xfId="1692"/>
    <cellStyle name="Normal 2 2 2 2 2 3 6 2 2" xfId="1693"/>
    <cellStyle name="Normal 2 2 2 2 2 3 6 3" xfId="1694"/>
    <cellStyle name="Normal 2 2 2 2 2 3 7" xfId="1695"/>
    <cellStyle name="Normal 2 2 2 2 2 3 7 2" xfId="1696"/>
    <cellStyle name="Normal 2 2 2 2 2 3 8" xfId="1697"/>
    <cellStyle name="Normal 2 2 2 2 2 4" xfId="1698"/>
    <cellStyle name="Normal 2 2 2 2 2 4 2" xfId="1699"/>
    <cellStyle name="Normal 2 2 2 2 2 4 2 2" xfId="1700"/>
    <cellStyle name="Normal 2 2 2 2 2 4 2 2 2" xfId="1701"/>
    <cellStyle name="Normal 2 2 2 2 2 4 2 2 2 2" xfId="1702"/>
    <cellStyle name="Normal 2 2 2 2 2 4 2 2 2 2 2" xfId="1703"/>
    <cellStyle name="Normal 2 2 2 2 2 4 2 2 2 3" xfId="1704"/>
    <cellStyle name="Normal 2 2 2 2 2 4 2 2 3" xfId="1705"/>
    <cellStyle name="Normal 2 2 2 2 2 4 2 2 3 2" xfId="1706"/>
    <cellStyle name="Normal 2 2 2 2 2 4 2 2 4" xfId="1707"/>
    <cellStyle name="Normal 2 2 2 2 2 4 2 3" xfId="1708"/>
    <cellStyle name="Normal 2 2 2 2 2 4 2 3 2" xfId="1709"/>
    <cellStyle name="Normal 2 2 2 2 2 4 2 3 2 2" xfId="1710"/>
    <cellStyle name="Normal 2 2 2 2 2 4 2 3 2 2 2" xfId="1711"/>
    <cellStyle name="Normal 2 2 2 2 2 4 2 3 2 3" xfId="1712"/>
    <cellStyle name="Normal 2 2 2 2 2 4 2 3 3" xfId="1713"/>
    <cellStyle name="Normal 2 2 2 2 2 4 2 3 3 2" xfId="1714"/>
    <cellStyle name="Normal 2 2 2 2 2 4 2 3 4" xfId="1715"/>
    <cellStyle name="Normal 2 2 2 2 2 4 2 4" xfId="1716"/>
    <cellStyle name="Normal 2 2 2 2 2 4 2 4 2" xfId="1717"/>
    <cellStyle name="Normal 2 2 2 2 2 4 2 4 2 2" xfId="1718"/>
    <cellStyle name="Normal 2 2 2 2 2 4 2 4 3" xfId="1719"/>
    <cellStyle name="Normal 2 2 2 2 2 4 2 5" xfId="1720"/>
    <cellStyle name="Normal 2 2 2 2 2 4 2 5 2" xfId="1721"/>
    <cellStyle name="Normal 2 2 2 2 2 4 2 5 2 2" xfId="1722"/>
    <cellStyle name="Normal 2 2 2 2 2 4 2 5 3" xfId="1723"/>
    <cellStyle name="Normal 2 2 2 2 2 4 2 6" xfId="1724"/>
    <cellStyle name="Normal 2 2 2 2 2 4 2 6 2" xfId="1725"/>
    <cellStyle name="Normal 2 2 2 2 2 4 2 7" xfId="1726"/>
    <cellStyle name="Normal 2 2 2 2 2 4 3" xfId="1727"/>
    <cellStyle name="Normal 2 2 2 2 2 4 3 2" xfId="1728"/>
    <cellStyle name="Normal 2 2 2 2 2 4 3 2 2" xfId="1729"/>
    <cellStyle name="Normal 2 2 2 2 2 4 3 2 2 2" xfId="1730"/>
    <cellStyle name="Normal 2 2 2 2 2 4 3 2 3" xfId="1731"/>
    <cellStyle name="Normal 2 2 2 2 2 4 3 3" xfId="1732"/>
    <cellStyle name="Normal 2 2 2 2 2 4 3 3 2" xfId="1733"/>
    <cellStyle name="Normal 2 2 2 2 2 4 3 4" xfId="1734"/>
    <cellStyle name="Normal 2 2 2 2 2 4 4" xfId="1735"/>
    <cellStyle name="Normal 2 2 2 2 2 4 4 2" xfId="1736"/>
    <cellStyle name="Normal 2 2 2 2 2 4 4 2 2" xfId="1737"/>
    <cellStyle name="Normal 2 2 2 2 2 4 4 2 2 2" xfId="1738"/>
    <cellStyle name="Normal 2 2 2 2 2 4 4 2 3" xfId="1739"/>
    <cellStyle name="Normal 2 2 2 2 2 4 4 3" xfId="1740"/>
    <cellStyle name="Normal 2 2 2 2 2 4 4 3 2" xfId="1741"/>
    <cellStyle name="Normal 2 2 2 2 2 4 4 4" xfId="1742"/>
    <cellStyle name="Normal 2 2 2 2 2 4 5" xfId="1743"/>
    <cellStyle name="Normal 2 2 2 2 2 4 5 2" xfId="1744"/>
    <cellStyle name="Normal 2 2 2 2 2 4 5 2 2" xfId="1745"/>
    <cellStyle name="Normal 2 2 2 2 2 4 5 3" xfId="1746"/>
    <cellStyle name="Normal 2 2 2 2 2 4 6" xfId="1747"/>
    <cellStyle name="Normal 2 2 2 2 2 4 6 2" xfId="1748"/>
    <cellStyle name="Normal 2 2 2 2 2 4 6 2 2" xfId="1749"/>
    <cellStyle name="Normal 2 2 2 2 2 4 6 3" xfId="1750"/>
    <cellStyle name="Normal 2 2 2 2 2 4 7" xfId="1751"/>
    <cellStyle name="Normal 2 2 2 2 2 4 7 2" xfId="1752"/>
    <cellStyle name="Normal 2 2 2 2 2 4 8" xfId="1753"/>
    <cellStyle name="Normal 2 2 2 2 2 5" xfId="1754"/>
    <cellStyle name="Normal 2 2 2 2 2 5 2" xfId="1755"/>
    <cellStyle name="Normal 2 2 2 2 2 5 2 2" xfId="1756"/>
    <cellStyle name="Normal 2 2 2 2 2 5 2 2 2" xfId="1757"/>
    <cellStyle name="Normal 2 2 2 2 2 5 2 2 2 2" xfId="1758"/>
    <cellStyle name="Normal 2 2 2 2 2 5 2 2 3" xfId="1759"/>
    <cellStyle name="Normal 2 2 2 2 2 5 2 3" xfId="1760"/>
    <cellStyle name="Normal 2 2 2 2 2 5 2 3 2" xfId="1761"/>
    <cellStyle name="Normal 2 2 2 2 2 5 2 4" xfId="1762"/>
    <cellStyle name="Normal 2 2 2 2 2 5 3" xfId="1763"/>
    <cellStyle name="Normal 2 2 2 2 2 5 3 2" xfId="1764"/>
    <cellStyle name="Normal 2 2 2 2 2 5 3 2 2" xfId="1765"/>
    <cellStyle name="Normal 2 2 2 2 2 5 3 2 2 2" xfId="1766"/>
    <cellStyle name="Normal 2 2 2 2 2 5 3 2 3" xfId="1767"/>
    <cellStyle name="Normal 2 2 2 2 2 5 3 3" xfId="1768"/>
    <cellStyle name="Normal 2 2 2 2 2 5 3 3 2" xfId="1769"/>
    <cellStyle name="Normal 2 2 2 2 2 5 3 4" xfId="1770"/>
    <cellStyle name="Normal 2 2 2 2 2 5 4" xfId="1771"/>
    <cellStyle name="Normal 2 2 2 2 2 5 4 2" xfId="1772"/>
    <cellStyle name="Normal 2 2 2 2 2 5 4 2 2" xfId="1773"/>
    <cellStyle name="Normal 2 2 2 2 2 5 4 3" xfId="1774"/>
    <cellStyle name="Normal 2 2 2 2 2 5 5" xfId="1775"/>
    <cellStyle name="Normal 2 2 2 2 2 5 5 2" xfId="1776"/>
    <cellStyle name="Normal 2 2 2 2 2 5 5 2 2" xfId="1777"/>
    <cellStyle name="Normal 2 2 2 2 2 5 5 3" xfId="1778"/>
    <cellStyle name="Normal 2 2 2 2 2 5 6" xfId="1779"/>
    <cellStyle name="Normal 2 2 2 2 2 5 6 2" xfId="1780"/>
    <cellStyle name="Normal 2 2 2 2 2 5 7" xfId="1781"/>
    <cellStyle name="Normal 2 2 2 2 2 6" xfId="1782"/>
    <cellStyle name="Normal 2 2 2 2 2 6 2" xfId="1783"/>
    <cellStyle name="Normal 2 2 2 2 2 6 2 2" xfId="1784"/>
    <cellStyle name="Normal 2 2 2 2 2 6 2 2 2" xfId="1785"/>
    <cellStyle name="Normal 2 2 2 2 2 6 2 2 2 2" xfId="1786"/>
    <cellStyle name="Normal 2 2 2 2 2 6 2 2 3" xfId="1787"/>
    <cellStyle name="Normal 2 2 2 2 2 6 2 3" xfId="1788"/>
    <cellStyle name="Normal 2 2 2 2 2 6 2 3 2" xfId="1789"/>
    <cellStyle name="Normal 2 2 2 2 2 6 2 4" xfId="1790"/>
    <cellStyle name="Normal 2 2 2 2 2 6 3" xfId="1791"/>
    <cellStyle name="Normal 2 2 2 2 2 6 3 2" xfId="1792"/>
    <cellStyle name="Normal 2 2 2 2 2 6 3 2 2" xfId="1793"/>
    <cellStyle name="Normal 2 2 2 2 2 6 3 2 2 2" xfId="1794"/>
    <cellStyle name="Normal 2 2 2 2 2 6 3 2 3" xfId="1795"/>
    <cellStyle name="Normal 2 2 2 2 2 6 3 3" xfId="1796"/>
    <cellStyle name="Normal 2 2 2 2 2 6 3 3 2" xfId="1797"/>
    <cellStyle name="Normal 2 2 2 2 2 6 3 4" xfId="1798"/>
    <cellStyle name="Normal 2 2 2 2 2 6 4" xfId="1799"/>
    <cellStyle name="Normal 2 2 2 2 2 6 4 2" xfId="1800"/>
    <cellStyle name="Normal 2 2 2 2 2 6 4 2 2" xfId="1801"/>
    <cellStyle name="Normal 2 2 2 2 2 6 4 3" xfId="1802"/>
    <cellStyle name="Normal 2 2 2 2 2 6 5" xfId="1803"/>
    <cellStyle name="Normal 2 2 2 2 2 6 5 2" xfId="1804"/>
    <cellStyle name="Normal 2 2 2 2 2 6 5 2 2" xfId="1805"/>
    <cellStyle name="Normal 2 2 2 2 2 6 5 3" xfId="1806"/>
    <cellStyle name="Normal 2 2 2 2 2 6 6" xfId="1807"/>
    <cellStyle name="Normal 2 2 2 2 2 6 6 2" xfId="1808"/>
    <cellStyle name="Normal 2 2 2 2 2 6 7" xfId="1809"/>
    <cellStyle name="Normal 2 2 2 2 2 7" xfId="1810"/>
    <cellStyle name="Normal 2 2 2 2 2 7 2" xfId="1811"/>
    <cellStyle name="Normal 2 2 2 2 2 7 2 2" xfId="1812"/>
    <cellStyle name="Normal 2 2 2 2 2 7 2 2 2" xfId="1813"/>
    <cellStyle name="Normal 2 2 2 2 2 7 2 2 2 2" xfId="1814"/>
    <cellStyle name="Normal 2 2 2 2 2 7 2 2 3" xfId="1815"/>
    <cellStyle name="Normal 2 2 2 2 2 7 2 3" xfId="1816"/>
    <cellStyle name="Normal 2 2 2 2 2 7 2 3 2" xfId="1817"/>
    <cellStyle name="Normal 2 2 2 2 2 7 2 4" xfId="1818"/>
    <cellStyle name="Normal 2 2 2 2 2 7 3" xfId="1819"/>
    <cellStyle name="Normal 2 2 2 2 2 7 3 2" xfId="1820"/>
    <cellStyle name="Normal 2 2 2 2 2 7 3 2 2" xfId="1821"/>
    <cellStyle name="Normal 2 2 2 2 2 7 3 2 2 2" xfId="1822"/>
    <cellStyle name="Normal 2 2 2 2 2 7 3 2 3" xfId="1823"/>
    <cellStyle name="Normal 2 2 2 2 2 7 3 3" xfId="1824"/>
    <cellStyle name="Normal 2 2 2 2 2 7 3 3 2" xfId="1825"/>
    <cellStyle name="Normal 2 2 2 2 2 7 3 4" xfId="1826"/>
    <cellStyle name="Normal 2 2 2 2 2 7 4" xfId="1827"/>
    <cellStyle name="Normal 2 2 2 2 2 7 4 2" xfId="1828"/>
    <cellStyle name="Normal 2 2 2 2 2 7 4 2 2" xfId="1829"/>
    <cellStyle name="Normal 2 2 2 2 2 7 4 3" xfId="1830"/>
    <cellStyle name="Normal 2 2 2 2 2 7 5" xfId="1831"/>
    <cellStyle name="Normal 2 2 2 2 2 7 5 2" xfId="1832"/>
    <cellStyle name="Normal 2 2 2 2 2 7 5 2 2" xfId="1833"/>
    <cellStyle name="Normal 2 2 2 2 2 7 5 3" xfId="1834"/>
    <cellStyle name="Normal 2 2 2 2 2 7 6" xfId="1835"/>
    <cellStyle name="Normal 2 2 2 2 2 7 6 2" xfId="1836"/>
    <cellStyle name="Normal 2 2 2 2 2 7 7" xfId="1837"/>
    <cellStyle name="Normal 2 2 2 2 2 8" xfId="1838"/>
    <cellStyle name="Normal 2 2 2 2 2 8 2" xfId="1839"/>
    <cellStyle name="Normal 2 2 2 2 2 8 2 2" xfId="1840"/>
    <cellStyle name="Normal 2 2 2 2 2 8 2 2 2" xfId="1841"/>
    <cellStyle name="Normal 2 2 2 2 2 8 2 2 2 2" xfId="1842"/>
    <cellStyle name="Normal 2 2 2 2 2 8 2 2 3" xfId="1843"/>
    <cellStyle name="Normal 2 2 2 2 2 8 2 3" xfId="1844"/>
    <cellStyle name="Normal 2 2 2 2 2 8 2 3 2" xfId="1845"/>
    <cellStyle name="Normal 2 2 2 2 2 8 2 4" xfId="1846"/>
    <cellStyle name="Normal 2 2 2 2 2 8 3" xfId="1847"/>
    <cellStyle name="Normal 2 2 2 2 2 8 3 2" xfId="1848"/>
    <cellStyle name="Normal 2 2 2 2 2 8 3 2 2" xfId="1849"/>
    <cellStyle name="Normal 2 2 2 2 2 8 3 2 2 2" xfId="1850"/>
    <cellStyle name="Normal 2 2 2 2 2 8 3 2 3" xfId="1851"/>
    <cellStyle name="Normal 2 2 2 2 2 8 3 3" xfId="1852"/>
    <cellStyle name="Normal 2 2 2 2 2 8 3 3 2" xfId="1853"/>
    <cellStyle name="Normal 2 2 2 2 2 8 3 4" xfId="1854"/>
    <cellStyle name="Normal 2 2 2 2 2 8 4" xfId="1855"/>
    <cellStyle name="Normal 2 2 2 2 2 8 4 2" xfId="1856"/>
    <cellStyle name="Normal 2 2 2 2 2 8 4 2 2" xfId="1857"/>
    <cellStyle name="Normal 2 2 2 2 2 8 4 3" xfId="1858"/>
    <cellStyle name="Normal 2 2 2 2 2 8 5" xfId="1859"/>
    <cellStyle name="Normal 2 2 2 2 2 8 5 2" xfId="1860"/>
    <cellStyle name="Normal 2 2 2 2 2 8 5 2 2" xfId="1861"/>
    <cellStyle name="Normal 2 2 2 2 2 8 5 3" xfId="1862"/>
    <cellStyle name="Normal 2 2 2 2 2 8 6" xfId="1863"/>
    <cellStyle name="Normal 2 2 2 2 2 8 6 2" xfId="1864"/>
    <cellStyle name="Normal 2 2 2 2 2 8 7" xfId="1865"/>
    <cellStyle name="Normal 2 2 2 2 2 9" xfId="1866"/>
    <cellStyle name="Normal 2 2 2 2 2 9 2" xfId="1867"/>
    <cellStyle name="Normal 2 2 2 2 2 9 2 2" xfId="1868"/>
    <cellStyle name="Normal 2 2 2 2 2 9 2 2 2" xfId="1869"/>
    <cellStyle name="Normal 2 2 2 2 2 9 2 2 2 2" xfId="1870"/>
    <cellStyle name="Normal 2 2 2 2 2 9 2 2 3" xfId="1871"/>
    <cellStyle name="Normal 2 2 2 2 2 9 2 3" xfId="1872"/>
    <cellStyle name="Normal 2 2 2 2 2 9 2 3 2" xfId="1873"/>
    <cellStyle name="Normal 2 2 2 2 2 9 2 4" xfId="1874"/>
    <cellStyle name="Normal 2 2 2 2 2 9 3" xfId="1875"/>
    <cellStyle name="Normal 2 2 2 2 2 9 3 2" xfId="1876"/>
    <cellStyle name="Normal 2 2 2 2 2 9 3 2 2" xfId="1877"/>
    <cellStyle name="Normal 2 2 2 2 2 9 3 2 2 2" xfId="1878"/>
    <cellStyle name="Normal 2 2 2 2 2 9 3 2 3" xfId="1879"/>
    <cellStyle name="Normal 2 2 2 2 2 9 3 3" xfId="1880"/>
    <cellStyle name="Normal 2 2 2 2 2 9 3 3 2" xfId="1881"/>
    <cellStyle name="Normal 2 2 2 2 2 9 3 4" xfId="1882"/>
    <cellStyle name="Normal 2 2 2 2 2 9 4" xfId="1883"/>
    <cellStyle name="Normal 2 2 2 2 2 9 4 2" xfId="1884"/>
    <cellStyle name="Normal 2 2 2 2 2 9 4 2 2" xfId="1885"/>
    <cellStyle name="Normal 2 2 2 2 2 9 4 3" xfId="1886"/>
    <cellStyle name="Normal 2 2 2 2 2 9 5" xfId="1887"/>
    <cellStyle name="Normal 2 2 2 2 2 9 5 2" xfId="1888"/>
    <cellStyle name="Normal 2 2 2 2 2 9 5 2 2" xfId="1889"/>
    <cellStyle name="Normal 2 2 2 2 2 9 5 3" xfId="1890"/>
    <cellStyle name="Normal 2 2 2 2 2 9 6" xfId="1891"/>
    <cellStyle name="Normal 2 2 2 2 2 9 6 2" xfId="1892"/>
    <cellStyle name="Normal 2 2 2 2 2 9 7" xfId="1893"/>
    <cellStyle name="Normal 2 2 2 2 3" xfId="1894"/>
    <cellStyle name="Normal 2 2 2 2 3 10" xfId="1895"/>
    <cellStyle name="Normal 2 2 2 2 3 10 2" xfId="1896"/>
    <cellStyle name="Normal 2 2 2 2 3 10 2 2" xfId="1897"/>
    <cellStyle name="Normal 2 2 2 2 3 10 2 2 2" xfId="1898"/>
    <cellStyle name="Normal 2 2 2 2 3 10 2 2 2 2" xfId="1899"/>
    <cellStyle name="Normal 2 2 2 2 3 10 2 2 3" xfId="1900"/>
    <cellStyle name="Normal 2 2 2 2 3 10 2 3" xfId="1901"/>
    <cellStyle name="Normal 2 2 2 2 3 10 2 3 2" xfId="1902"/>
    <cellStyle name="Normal 2 2 2 2 3 10 2 4" xfId="1903"/>
    <cellStyle name="Normal 2 2 2 2 3 10 3" xfId="1904"/>
    <cellStyle name="Normal 2 2 2 2 3 10 3 2" xfId="1905"/>
    <cellStyle name="Normal 2 2 2 2 3 10 3 2 2" xfId="1906"/>
    <cellStyle name="Normal 2 2 2 2 3 10 3 2 2 2" xfId="1907"/>
    <cellStyle name="Normal 2 2 2 2 3 10 3 2 3" xfId="1908"/>
    <cellStyle name="Normal 2 2 2 2 3 10 3 3" xfId="1909"/>
    <cellStyle name="Normal 2 2 2 2 3 10 3 3 2" xfId="1910"/>
    <cellStyle name="Normal 2 2 2 2 3 10 3 4" xfId="1911"/>
    <cellStyle name="Normal 2 2 2 2 3 10 4" xfId="1912"/>
    <cellStyle name="Normal 2 2 2 2 3 10 4 2" xfId="1913"/>
    <cellStyle name="Normal 2 2 2 2 3 10 4 2 2" xfId="1914"/>
    <cellStyle name="Normal 2 2 2 2 3 10 4 3" xfId="1915"/>
    <cellStyle name="Normal 2 2 2 2 3 10 5" xfId="1916"/>
    <cellStyle name="Normal 2 2 2 2 3 10 5 2" xfId="1917"/>
    <cellStyle name="Normal 2 2 2 2 3 10 5 2 2" xfId="1918"/>
    <cellStyle name="Normal 2 2 2 2 3 10 5 3" xfId="1919"/>
    <cellStyle name="Normal 2 2 2 2 3 10 6" xfId="1920"/>
    <cellStyle name="Normal 2 2 2 2 3 10 6 2" xfId="1921"/>
    <cellStyle name="Normal 2 2 2 2 3 10 7" xfId="1922"/>
    <cellStyle name="Normal 2 2 2 2 3 11" xfId="1923"/>
    <cellStyle name="Normal 2 2 2 2 3 11 2" xfId="1924"/>
    <cellStyle name="Normal 2 2 2 2 3 11 2 2" xfId="1925"/>
    <cellStyle name="Normal 2 2 2 2 3 11 2 2 2" xfId="1926"/>
    <cellStyle name="Normal 2 2 2 2 3 11 2 3" xfId="1927"/>
    <cellStyle name="Normal 2 2 2 2 3 11 3" xfId="1928"/>
    <cellStyle name="Normal 2 2 2 2 3 11 3 2" xfId="1929"/>
    <cellStyle name="Normal 2 2 2 2 3 11 4" xfId="1930"/>
    <cellStyle name="Normal 2 2 2 2 3 12" xfId="1931"/>
    <cellStyle name="Normal 2 2 2 2 3 12 2" xfId="1932"/>
    <cellStyle name="Normal 2 2 2 2 3 12 2 2" xfId="1933"/>
    <cellStyle name="Normal 2 2 2 2 3 12 2 2 2" xfId="1934"/>
    <cellStyle name="Normal 2 2 2 2 3 12 2 3" xfId="1935"/>
    <cellStyle name="Normal 2 2 2 2 3 12 3" xfId="1936"/>
    <cellStyle name="Normal 2 2 2 2 3 12 3 2" xfId="1937"/>
    <cellStyle name="Normal 2 2 2 2 3 12 4" xfId="1938"/>
    <cellStyle name="Normal 2 2 2 2 3 13" xfId="1939"/>
    <cellStyle name="Normal 2 2 2 2 3 13 2" xfId="1940"/>
    <cellStyle name="Normal 2 2 2 2 3 13 2 2" xfId="1941"/>
    <cellStyle name="Normal 2 2 2 2 3 13 2 2 2" xfId="1942"/>
    <cellStyle name="Normal 2 2 2 2 3 13 2 3" xfId="1943"/>
    <cellStyle name="Normal 2 2 2 2 3 13 3" xfId="1944"/>
    <cellStyle name="Normal 2 2 2 2 3 13 3 2" xfId="1945"/>
    <cellStyle name="Normal 2 2 2 2 3 13 4" xfId="1946"/>
    <cellStyle name="Normal 2 2 2 2 3 14" xfId="1947"/>
    <cellStyle name="Normal 2 2 2 2 3 14 2" xfId="1948"/>
    <cellStyle name="Normal 2 2 2 2 3 14 2 2" xfId="1949"/>
    <cellStyle name="Normal 2 2 2 2 3 14 3" xfId="1950"/>
    <cellStyle name="Normal 2 2 2 2 3 15" xfId="1951"/>
    <cellStyle name="Normal 2 2 2 2 3 15 2" xfId="1952"/>
    <cellStyle name="Normal 2 2 2 2 3 16" xfId="1953"/>
    <cellStyle name="Normal 2 2 2 2 3 2" xfId="1954"/>
    <cellStyle name="Normal 2 2 2 2 3 2 2" xfId="1955"/>
    <cellStyle name="Normal 2 2 2 2 3 2 2 2" xfId="1956"/>
    <cellStyle name="Normal 2 2 2 2 3 2 2 2 2" xfId="1957"/>
    <cellStyle name="Normal 2 2 2 2 3 2 2 2 2 2" xfId="1958"/>
    <cellStyle name="Normal 2 2 2 2 3 2 2 2 2 2 2" xfId="1959"/>
    <cellStyle name="Normal 2 2 2 2 3 2 2 2 2 3" xfId="1960"/>
    <cellStyle name="Normal 2 2 2 2 3 2 2 2 3" xfId="1961"/>
    <cellStyle name="Normal 2 2 2 2 3 2 2 2 3 2" xfId="1962"/>
    <cellStyle name="Normal 2 2 2 2 3 2 2 2 4" xfId="1963"/>
    <cellStyle name="Normal 2 2 2 2 3 2 2 3" xfId="1964"/>
    <cellStyle name="Normal 2 2 2 2 3 2 2 3 2" xfId="1965"/>
    <cellStyle name="Normal 2 2 2 2 3 2 2 3 2 2" xfId="1966"/>
    <cellStyle name="Normal 2 2 2 2 3 2 2 3 2 2 2" xfId="1967"/>
    <cellStyle name="Normal 2 2 2 2 3 2 2 3 2 3" xfId="1968"/>
    <cellStyle name="Normal 2 2 2 2 3 2 2 3 3" xfId="1969"/>
    <cellStyle name="Normal 2 2 2 2 3 2 2 3 3 2" xfId="1970"/>
    <cellStyle name="Normal 2 2 2 2 3 2 2 3 4" xfId="1971"/>
    <cellStyle name="Normal 2 2 2 2 3 2 2 4" xfId="1972"/>
    <cellStyle name="Normal 2 2 2 2 3 2 2 4 2" xfId="1973"/>
    <cellStyle name="Normal 2 2 2 2 3 2 2 4 2 2" xfId="1974"/>
    <cellStyle name="Normal 2 2 2 2 3 2 2 4 3" xfId="1975"/>
    <cellStyle name="Normal 2 2 2 2 3 2 2 5" xfId="1976"/>
    <cellStyle name="Normal 2 2 2 2 3 2 2 5 2" xfId="1977"/>
    <cellStyle name="Normal 2 2 2 2 3 2 2 5 2 2" xfId="1978"/>
    <cellStyle name="Normal 2 2 2 2 3 2 2 5 3" xfId="1979"/>
    <cellStyle name="Normal 2 2 2 2 3 2 2 6" xfId="1980"/>
    <cellStyle name="Normal 2 2 2 2 3 2 2 6 2" xfId="1981"/>
    <cellStyle name="Normal 2 2 2 2 3 2 2 7" xfId="1982"/>
    <cellStyle name="Normal 2 2 2 2 3 2 3" xfId="1983"/>
    <cellStyle name="Normal 2 2 2 2 3 2 3 2" xfId="1984"/>
    <cellStyle name="Normal 2 2 2 2 3 2 3 2 2" xfId="1985"/>
    <cellStyle name="Normal 2 2 2 2 3 2 3 2 2 2" xfId="1986"/>
    <cellStyle name="Normal 2 2 2 2 3 2 3 2 3" xfId="1987"/>
    <cellStyle name="Normal 2 2 2 2 3 2 3 3" xfId="1988"/>
    <cellStyle name="Normal 2 2 2 2 3 2 3 3 2" xfId="1989"/>
    <cellStyle name="Normal 2 2 2 2 3 2 3 4" xfId="1990"/>
    <cellStyle name="Normal 2 2 2 2 3 2 4" xfId="1991"/>
    <cellStyle name="Normal 2 2 2 2 3 2 4 2" xfId="1992"/>
    <cellStyle name="Normal 2 2 2 2 3 2 4 2 2" xfId="1993"/>
    <cellStyle name="Normal 2 2 2 2 3 2 4 2 2 2" xfId="1994"/>
    <cellStyle name="Normal 2 2 2 2 3 2 4 2 3" xfId="1995"/>
    <cellStyle name="Normal 2 2 2 2 3 2 4 3" xfId="1996"/>
    <cellStyle name="Normal 2 2 2 2 3 2 4 3 2" xfId="1997"/>
    <cellStyle name="Normal 2 2 2 2 3 2 4 4" xfId="1998"/>
    <cellStyle name="Normal 2 2 2 2 3 2 5" xfId="1999"/>
    <cellStyle name="Normal 2 2 2 2 3 2 5 2" xfId="2000"/>
    <cellStyle name="Normal 2 2 2 2 3 2 5 2 2" xfId="2001"/>
    <cellStyle name="Normal 2 2 2 2 3 2 5 2 2 2" xfId="2002"/>
    <cellStyle name="Normal 2 2 2 2 3 2 5 2 3" xfId="2003"/>
    <cellStyle name="Normal 2 2 2 2 3 2 5 3" xfId="2004"/>
    <cellStyle name="Normal 2 2 2 2 3 2 5 3 2" xfId="2005"/>
    <cellStyle name="Normal 2 2 2 2 3 2 5 4" xfId="2006"/>
    <cellStyle name="Normal 2 2 2 2 3 2 6" xfId="2007"/>
    <cellStyle name="Normal 2 2 2 2 3 2 6 2" xfId="2008"/>
    <cellStyle name="Normal 2 2 2 2 3 2 6 2 2" xfId="2009"/>
    <cellStyle name="Normal 2 2 2 2 3 2 6 3" xfId="2010"/>
    <cellStyle name="Normal 2 2 2 2 3 2 7" xfId="2011"/>
    <cellStyle name="Normal 2 2 2 2 3 2 7 2" xfId="2012"/>
    <cellStyle name="Normal 2 2 2 2 3 2 8" xfId="2013"/>
    <cellStyle name="Normal 2 2 2 2 3 3" xfId="2014"/>
    <cellStyle name="Normal 2 2 2 2 3 3 2" xfId="2015"/>
    <cellStyle name="Normal 2 2 2 2 3 3 2 2" xfId="2016"/>
    <cellStyle name="Normal 2 2 2 2 3 3 2 2 2" xfId="2017"/>
    <cellStyle name="Normal 2 2 2 2 3 3 2 2 2 2" xfId="2018"/>
    <cellStyle name="Normal 2 2 2 2 3 3 2 2 2 2 2" xfId="2019"/>
    <cellStyle name="Normal 2 2 2 2 3 3 2 2 2 3" xfId="2020"/>
    <cellStyle name="Normal 2 2 2 2 3 3 2 2 3" xfId="2021"/>
    <cellStyle name="Normal 2 2 2 2 3 3 2 2 3 2" xfId="2022"/>
    <cellStyle name="Normal 2 2 2 2 3 3 2 2 4" xfId="2023"/>
    <cellStyle name="Normal 2 2 2 2 3 3 2 3" xfId="2024"/>
    <cellStyle name="Normal 2 2 2 2 3 3 2 3 2" xfId="2025"/>
    <cellStyle name="Normal 2 2 2 2 3 3 2 3 2 2" xfId="2026"/>
    <cellStyle name="Normal 2 2 2 2 3 3 2 3 2 2 2" xfId="2027"/>
    <cellStyle name="Normal 2 2 2 2 3 3 2 3 2 3" xfId="2028"/>
    <cellStyle name="Normal 2 2 2 2 3 3 2 3 3" xfId="2029"/>
    <cellStyle name="Normal 2 2 2 2 3 3 2 3 3 2" xfId="2030"/>
    <cellStyle name="Normal 2 2 2 2 3 3 2 3 4" xfId="2031"/>
    <cellStyle name="Normal 2 2 2 2 3 3 2 4" xfId="2032"/>
    <cellStyle name="Normal 2 2 2 2 3 3 2 4 2" xfId="2033"/>
    <cellStyle name="Normal 2 2 2 2 3 3 2 4 2 2" xfId="2034"/>
    <cellStyle name="Normal 2 2 2 2 3 3 2 4 3" xfId="2035"/>
    <cellStyle name="Normal 2 2 2 2 3 3 2 5" xfId="2036"/>
    <cellStyle name="Normal 2 2 2 2 3 3 2 5 2" xfId="2037"/>
    <cellStyle name="Normal 2 2 2 2 3 3 2 5 2 2" xfId="2038"/>
    <cellStyle name="Normal 2 2 2 2 3 3 2 5 3" xfId="2039"/>
    <cellStyle name="Normal 2 2 2 2 3 3 2 6" xfId="2040"/>
    <cellStyle name="Normal 2 2 2 2 3 3 2 6 2" xfId="2041"/>
    <cellStyle name="Normal 2 2 2 2 3 3 2 7" xfId="2042"/>
    <cellStyle name="Normal 2 2 2 2 3 3 3" xfId="2043"/>
    <cellStyle name="Normal 2 2 2 2 3 3 3 2" xfId="2044"/>
    <cellStyle name="Normal 2 2 2 2 3 3 3 2 2" xfId="2045"/>
    <cellStyle name="Normal 2 2 2 2 3 3 3 2 2 2" xfId="2046"/>
    <cellStyle name="Normal 2 2 2 2 3 3 3 2 3" xfId="2047"/>
    <cellStyle name="Normal 2 2 2 2 3 3 3 3" xfId="2048"/>
    <cellStyle name="Normal 2 2 2 2 3 3 3 3 2" xfId="2049"/>
    <cellStyle name="Normal 2 2 2 2 3 3 3 4" xfId="2050"/>
    <cellStyle name="Normal 2 2 2 2 3 3 4" xfId="2051"/>
    <cellStyle name="Normal 2 2 2 2 3 3 4 2" xfId="2052"/>
    <cellStyle name="Normal 2 2 2 2 3 3 4 2 2" xfId="2053"/>
    <cellStyle name="Normal 2 2 2 2 3 3 4 2 2 2" xfId="2054"/>
    <cellStyle name="Normal 2 2 2 2 3 3 4 2 3" xfId="2055"/>
    <cellStyle name="Normal 2 2 2 2 3 3 4 3" xfId="2056"/>
    <cellStyle name="Normal 2 2 2 2 3 3 4 3 2" xfId="2057"/>
    <cellStyle name="Normal 2 2 2 2 3 3 4 4" xfId="2058"/>
    <cellStyle name="Normal 2 2 2 2 3 3 5" xfId="2059"/>
    <cellStyle name="Normal 2 2 2 2 3 3 5 2" xfId="2060"/>
    <cellStyle name="Normal 2 2 2 2 3 3 5 2 2" xfId="2061"/>
    <cellStyle name="Normal 2 2 2 2 3 3 5 3" xfId="2062"/>
    <cellStyle name="Normal 2 2 2 2 3 3 6" xfId="2063"/>
    <cellStyle name="Normal 2 2 2 2 3 3 6 2" xfId="2064"/>
    <cellStyle name="Normal 2 2 2 2 3 3 6 2 2" xfId="2065"/>
    <cellStyle name="Normal 2 2 2 2 3 3 6 3" xfId="2066"/>
    <cellStyle name="Normal 2 2 2 2 3 3 7" xfId="2067"/>
    <cellStyle name="Normal 2 2 2 2 3 3 7 2" xfId="2068"/>
    <cellStyle name="Normal 2 2 2 2 3 3 8" xfId="2069"/>
    <cellStyle name="Normal 2 2 2 2 3 4" xfId="2070"/>
    <cellStyle name="Normal 2 2 2 2 3 4 2" xfId="2071"/>
    <cellStyle name="Normal 2 2 2 2 3 4 2 2" xfId="2072"/>
    <cellStyle name="Normal 2 2 2 2 3 4 2 2 2" xfId="2073"/>
    <cellStyle name="Normal 2 2 2 2 3 4 2 2 2 2" xfId="2074"/>
    <cellStyle name="Normal 2 2 2 2 3 4 2 2 2 2 2" xfId="2075"/>
    <cellStyle name="Normal 2 2 2 2 3 4 2 2 2 3" xfId="2076"/>
    <cellStyle name="Normal 2 2 2 2 3 4 2 2 3" xfId="2077"/>
    <cellStyle name="Normal 2 2 2 2 3 4 2 2 3 2" xfId="2078"/>
    <cellStyle name="Normal 2 2 2 2 3 4 2 2 4" xfId="2079"/>
    <cellStyle name="Normal 2 2 2 2 3 4 2 3" xfId="2080"/>
    <cellStyle name="Normal 2 2 2 2 3 4 2 3 2" xfId="2081"/>
    <cellStyle name="Normal 2 2 2 2 3 4 2 3 2 2" xfId="2082"/>
    <cellStyle name="Normal 2 2 2 2 3 4 2 3 2 2 2" xfId="2083"/>
    <cellStyle name="Normal 2 2 2 2 3 4 2 3 2 3" xfId="2084"/>
    <cellStyle name="Normal 2 2 2 2 3 4 2 3 3" xfId="2085"/>
    <cellStyle name="Normal 2 2 2 2 3 4 2 3 3 2" xfId="2086"/>
    <cellStyle name="Normal 2 2 2 2 3 4 2 3 4" xfId="2087"/>
    <cellStyle name="Normal 2 2 2 2 3 4 2 4" xfId="2088"/>
    <cellStyle name="Normal 2 2 2 2 3 4 2 4 2" xfId="2089"/>
    <cellStyle name="Normal 2 2 2 2 3 4 2 4 2 2" xfId="2090"/>
    <cellStyle name="Normal 2 2 2 2 3 4 2 4 3" xfId="2091"/>
    <cellStyle name="Normal 2 2 2 2 3 4 2 5" xfId="2092"/>
    <cellStyle name="Normal 2 2 2 2 3 4 2 5 2" xfId="2093"/>
    <cellStyle name="Normal 2 2 2 2 3 4 2 5 2 2" xfId="2094"/>
    <cellStyle name="Normal 2 2 2 2 3 4 2 5 3" xfId="2095"/>
    <cellStyle name="Normal 2 2 2 2 3 4 2 6" xfId="2096"/>
    <cellStyle name="Normal 2 2 2 2 3 4 2 6 2" xfId="2097"/>
    <cellStyle name="Normal 2 2 2 2 3 4 2 7" xfId="2098"/>
    <cellStyle name="Normal 2 2 2 2 3 4 3" xfId="2099"/>
    <cellStyle name="Normal 2 2 2 2 3 4 3 2" xfId="2100"/>
    <cellStyle name="Normal 2 2 2 2 3 4 3 2 2" xfId="2101"/>
    <cellStyle name="Normal 2 2 2 2 3 4 3 2 2 2" xfId="2102"/>
    <cellStyle name="Normal 2 2 2 2 3 4 3 2 3" xfId="2103"/>
    <cellStyle name="Normal 2 2 2 2 3 4 3 3" xfId="2104"/>
    <cellStyle name="Normal 2 2 2 2 3 4 3 3 2" xfId="2105"/>
    <cellStyle name="Normal 2 2 2 2 3 4 3 4" xfId="2106"/>
    <cellStyle name="Normal 2 2 2 2 3 4 4" xfId="2107"/>
    <cellStyle name="Normal 2 2 2 2 3 4 4 2" xfId="2108"/>
    <cellStyle name="Normal 2 2 2 2 3 4 4 2 2" xfId="2109"/>
    <cellStyle name="Normal 2 2 2 2 3 4 4 2 2 2" xfId="2110"/>
    <cellStyle name="Normal 2 2 2 2 3 4 4 2 3" xfId="2111"/>
    <cellStyle name="Normal 2 2 2 2 3 4 4 3" xfId="2112"/>
    <cellStyle name="Normal 2 2 2 2 3 4 4 3 2" xfId="2113"/>
    <cellStyle name="Normal 2 2 2 2 3 4 4 4" xfId="2114"/>
    <cellStyle name="Normal 2 2 2 2 3 4 5" xfId="2115"/>
    <cellStyle name="Normal 2 2 2 2 3 4 5 2" xfId="2116"/>
    <cellStyle name="Normal 2 2 2 2 3 4 5 2 2" xfId="2117"/>
    <cellStyle name="Normal 2 2 2 2 3 4 5 3" xfId="2118"/>
    <cellStyle name="Normal 2 2 2 2 3 4 6" xfId="2119"/>
    <cellStyle name="Normal 2 2 2 2 3 4 6 2" xfId="2120"/>
    <cellStyle name="Normal 2 2 2 2 3 4 6 2 2" xfId="2121"/>
    <cellStyle name="Normal 2 2 2 2 3 4 6 3" xfId="2122"/>
    <cellStyle name="Normal 2 2 2 2 3 4 7" xfId="2123"/>
    <cellStyle name="Normal 2 2 2 2 3 4 7 2" xfId="2124"/>
    <cellStyle name="Normal 2 2 2 2 3 4 8" xfId="2125"/>
    <cellStyle name="Normal 2 2 2 2 3 5" xfId="2126"/>
    <cellStyle name="Normal 2 2 2 2 3 5 2" xfId="2127"/>
    <cellStyle name="Normal 2 2 2 2 3 5 2 2" xfId="2128"/>
    <cellStyle name="Normal 2 2 2 2 3 5 2 2 2" xfId="2129"/>
    <cellStyle name="Normal 2 2 2 2 3 5 2 2 2 2" xfId="2130"/>
    <cellStyle name="Normal 2 2 2 2 3 5 2 2 3" xfId="2131"/>
    <cellStyle name="Normal 2 2 2 2 3 5 2 3" xfId="2132"/>
    <cellStyle name="Normal 2 2 2 2 3 5 2 3 2" xfId="2133"/>
    <cellStyle name="Normal 2 2 2 2 3 5 2 4" xfId="2134"/>
    <cellStyle name="Normal 2 2 2 2 3 5 3" xfId="2135"/>
    <cellStyle name="Normal 2 2 2 2 3 5 3 2" xfId="2136"/>
    <cellStyle name="Normal 2 2 2 2 3 5 3 2 2" xfId="2137"/>
    <cellStyle name="Normal 2 2 2 2 3 5 3 2 2 2" xfId="2138"/>
    <cellStyle name="Normal 2 2 2 2 3 5 3 2 3" xfId="2139"/>
    <cellStyle name="Normal 2 2 2 2 3 5 3 3" xfId="2140"/>
    <cellStyle name="Normal 2 2 2 2 3 5 3 3 2" xfId="2141"/>
    <cellStyle name="Normal 2 2 2 2 3 5 3 4" xfId="2142"/>
    <cellStyle name="Normal 2 2 2 2 3 5 4" xfId="2143"/>
    <cellStyle name="Normal 2 2 2 2 3 5 4 2" xfId="2144"/>
    <cellStyle name="Normal 2 2 2 2 3 5 4 2 2" xfId="2145"/>
    <cellStyle name="Normal 2 2 2 2 3 5 4 3" xfId="2146"/>
    <cellStyle name="Normal 2 2 2 2 3 5 5" xfId="2147"/>
    <cellStyle name="Normal 2 2 2 2 3 5 5 2" xfId="2148"/>
    <cellStyle name="Normal 2 2 2 2 3 5 5 2 2" xfId="2149"/>
    <cellStyle name="Normal 2 2 2 2 3 5 5 3" xfId="2150"/>
    <cellStyle name="Normal 2 2 2 2 3 5 6" xfId="2151"/>
    <cellStyle name="Normal 2 2 2 2 3 5 6 2" xfId="2152"/>
    <cellStyle name="Normal 2 2 2 2 3 5 7" xfId="2153"/>
    <cellStyle name="Normal 2 2 2 2 3 6" xfId="2154"/>
    <cellStyle name="Normal 2 2 2 2 3 6 2" xfId="2155"/>
    <cellStyle name="Normal 2 2 2 2 3 6 2 2" xfId="2156"/>
    <cellStyle name="Normal 2 2 2 2 3 6 2 2 2" xfId="2157"/>
    <cellStyle name="Normal 2 2 2 2 3 6 2 2 2 2" xfId="2158"/>
    <cellStyle name="Normal 2 2 2 2 3 6 2 2 3" xfId="2159"/>
    <cellStyle name="Normal 2 2 2 2 3 6 2 3" xfId="2160"/>
    <cellStyle name="Normal 2 2 2 2 3 6 2 3 2" xfId="2161"/>
    <cellStyle name="Normal 2 2 2 2 3 6 2 4" xfId="2162"/>
    <cellStyle name="Normal 2 2 2 2 3 6 3" xfId="2163"/>
    <cellStyle name="Normal 2 2 2 2 3 6 3 2" xfId="2164"/>
    <cellStyle name="Normal 2 2 2 2 3 6 3 2 2" xfId="2165"/>
    <cellStyle name="Normal 2 2 2 2 3 6 3 2 2 2" xfId="2166"/>
    <cellStyle name="Normal 2 2 2 2 3 6 3 2 3" xfId="2167"/>
    <cellStyle name="Normal 2 2 2 2 3 6 3 3" xfId="2168"/>
    <cellStyle name="Normal 2 2 2 2 3 6 3 3 2" xfId="2169"/>
    <cellStyle name="Normal 2 2 2 2 3 6 3 4" xfId="2170"/>
    <cellStyle name="Normal 2 2 2 2 3 6 4" xfId="2171"/>
    <cellStyle name="Normal 2 2 2 2 3 6 4 2" xfId="2172"/>
    <cellStyle name="Normal 2 2 2 2 3 6 4 2 2" xfId="2173"/>
    <cellStyle name="Normal 2 2 2 2 3 6 4 3" xfId="2174"/>
    <cellStyle name="Normal 2 2 2 2 3 6 5" xfId="2175"/>
    <cellStyle name="Normal 2 2 2 2 3 6 5 2" xfId="2176"/>
    <cellStyle name="Normal 2 2 2 2 3 6 5 2 2" xfId="2177"/>
    <cellStyle name="Normal 2 2 2 2 3 6 5 3" xfId="2178"/>
    <cellStyle name="Normal 2 2 2 2 3 6 6" xfId="2179"/>
    <cellStyle name="Normal 2 2 2 2 3 6 6 2" xfId="2180"/>
    <cellStyle name="Normal 2 2 2 2 3 6 7" xfId="2181"/>
    <cellStyle name="Normal 2 2 2 2 3 7" xfId="2182"/>
    <cellStyle name="Normal 2 2 2 2 3 7 2" xfId="2183"/>
    <cellStyle name="Normal 2 2 2 2 3 7 2 2" xfId="2184"/>
    <cellStyle name="Normal 2 2 2 2 3 7 2 2 2" xfId="2185"/>
    <cellStyle name="Normal 2 2 2 2 3 7 2 2 2 2" xfId="2186"/>
    <cellStyle name="Normal 2 2 2 2 3 7 2 2 3" xfId="2187"/>
    <cellStyle name="Normal 2 2 2 2 3 7 2 3" xfId="2188"/>
    <cellStyle name="Normal 2 2 2 2 3 7 2 3 2" xfId="2189"/>
    <cellStyle name="Normal 2 2 2 2 3 7 2 4" xfId="2190"/>
    <cellStyle name="Normal 2 2 2 2 3 7 3" xfId="2191"/>
    <cellStyle name="Normal 2 2 2 2 3 7 3 2" xfId="2192"/>
    <cellStyle name="Normal 2 2 2 2 3 7 3 2 2" xfId="2193"/>
    <cellStyle name="Normal 2 2 2 2 3 7 3 2 2 2" xfId="2194"/>
    <cellStyle name="Normal 2 2 2 2 3 7 3 2 3" xfId="2195"/>
    <cellStyle name="Normal 2 2 2 2 3 7 3 3" xfId="2196"/>
    <cellStyle name="Normal 2 2 2 2 3 7 3 3 2" xfId="2197"/>
    <cellStyle name="Normal 2 2 2 2 3 7 3 4" xfId="2198"/>
    <cellStyle name="Normal 2 2 2 2 3 7 4" xfId="2199"/>
    <cellStyle name="Normal 2 2 2 2 3 7 4 2" xfId="2200"/>
    <cellStyle name="Normal 2 2 2 2 3 7 4 2 2" xfId="2201"/>
    <cellStyle name="Normal 2 2 2 2 3 7 4 3" xfId="2202"/>
    <cellStyle name="Normal 2 2 2 2 3 7 5" xfId="2203"/>
    <cellStyle name="Normal 2 2 2 2 3 7 5 2" xfId="2204"/>
    <cellStyle name="Normal 2 2 2 2 3 7 5 2 2" xfId="2205"/>
    <cellStyle name="Normal 2 2 2 2 3 7 5 3" xfId="2206"/>
    <cellStyle name="Normal 2 2 2 2 3 7 6" xfId="2207"/>
    <cellStyle name="Normal 2 2 2 2 3 7 6 2" xfId="2208"/>
    <cellStyle name="Normal 2 2 2 2 3 7 7" xfId="2209"/>
    <cellStyle name="Normal 2 2 2 2 3 8" xfId="2210"/>
    <cellStyle name="Normal 2 2 2 2 3 8 2" xfId="2211"/>
    <cellStyle name="Normal 2 2 2 2 3 8 2 2" xfId="2212"/>
    <cellStyle name="Normal 2 2 2 2 3 8 2 2 2" xfId="2213"/>
    <cellStyle name="Normal 2 2 2 2 3 8 2 2 2 2" xfId="2214"/>
    <cellStyle name="Normal 2 2 2 2 3 8 2 2 3" xfId="2215"/>
    <cellStyle name="Normal 2 2 2 2 3 8 2 3" xfId="2216"/>
    <cellStyle name="Normal 2 2 2 2 3 8 2 3 2" xfId="2217"/>
    <cellStyle name="Normal 2 2 2 2 3 8 2 4" xfId="2218"/>
    <cellStyle name="Normal 2 2 2 2 3 8 3" xfId="2219"/>
    <cellStyle name="Normal 2 2 2 2 3 8 3 2" xfId="2220"/>
    <cellStyle name="Normal 2 2 2 2 3 8 3 2 2" xfId="2221"/>
    <cellStyle name="Normal 2 2 2 2 3 8 3 2 2 2" xfId="2222"/>
    <cellStyle name="Normal 2 2 2 2 3 8 3 2 3" xfId="2223"/>
    <cellStyle name="Normal 2 2 2 2 3 8 3 3" xfId="2224"/>
    <cellStyle name="Normal 2 2 2 2 3 8 3 3 2" xfId="2225"/>
    <cellStyle name="Normal 2 2 2 2 3 8 3 4" xfId="2226"/>
    <cellStyle name="Normal 2 2 2 2 3 8 4" xfId="2227"/>
    <cellStyle name="Normal 2 2 2 2 3 8 4 2" xfId="2228"/>
    <cellStyle name="Normal 2 2 2 2 3 8 4 2 2" xfId="2229"/>
    <cellStyle name="Normal 2 2 2 2 3 8 4 3" xfId="2230"/>
    <cellStyle name="Normal 2 2 2 2 3 8 5" xfId="2231"/>
    <cellStyle name="Normal 2 2 2 2 3 8 5 2" xfId="2232"/>
    <cellStyle name="Normal 2 2 2 2 3 8 5 2 2" xfId="2233"/>
    <cellStyle name="Normal 2 2 2 2 3 8 5 3" xfId="2234"/>
    <cellStyle name="Normal 2 2 2 2 3 8 6" xfId="2235"/>
    <cellStyle name="Normal 2 2 2 2 3 8 6 2" xfId="2236"/>
    <cellStyle name="Normal 2 2 2 2 3 8 7" xfId="2237"/>
    <cellStyle name="Normal 2 2 2 2 3 9" xfId="2238"/>
    <cellStyle name="Normal 2 2 2 2 3 9 2" xfId="2239"/>
    <cellStyle name="Normal 2 2 2 2 3 9 2 2" xfId="2240"/>
    <cellStyle name="Normal 2 2 2 2 3 9 2 2 2" xfId="2241"/>
    <cellStyle name="Normal 2 2 2 2 3 9 2 2 2 2" xfId="2242"/>
    <cellStyle name="Normal 2 2 2 2 3 9 2 2 3" xfId="2243"/>
    <cellStyle name="Normal 2 2 2 2 3 9 2 3" xfId="2244"/>
    <cellStyle name="Normal 2 2 2 2 3 9 2 3 2" xfId="2245"/>
    <cellStyle name="Normal 2 2 2 2 3 9 2 4" xfId="2246"/>
    <cellStyle name="Normal 2 2 2 2 3 9 3" xfId="2247"/>
    <cellStyle name="Normal 2 2 2 2 3 9 3 2" xfId="2248"/>
    <cellStyle name="Normal 2 2 2 2 3 9 3 2 2" xfId="2249"/>
    <cellStyle name="Normal 2 2 2 2 3 9 3 2 2 2" xfId="2250"/>
    <cellStyle name="Normal 2 2 2 2 3 9 3 2 3" xfId="2251"/>
    <cellStyle name="Normal 2 2 2 2 3 9 3 3" xfId="2252"/>
    <cellStyle name="Normal 2 2 2 2 3 9 3 3 2" xfId="2253"/>
    <cellStyle name="Normal 2 2 2 2 3 9 3 4" xfId="2254"/>
    <cellStyle name="Normal 2 2 2 2 3 9 4" xfId="2255"/>
    <cellStyle name="Normal 2 2 2 2 3 9 4 2" xfId="2256"/>
    <cellStyle name="Normal 2 2 2 2 3 9 4 2 2" xfId="2257"/>
    <cellStyle name="Normal 2 2 2 2 3 9 4 3" xfId="2258"/>
    <cellStyle name="Normal 2 2 2 2 3 9 5" xfId="2259"/>
    <cellStyle name="Normal 2 2 2 2 3 9 5 2" xfId="2260"/>
    <cellStyle name="Normal 2 2 2 2 3 9 5 2 2" xfId="2261"/>
    <cellStyle name="Normal 2 2 2 2 3 9 5 3" xfId="2262"/>
    <cellStyle name="Normal 2 2 2 2 3 9 6" xfId="2263"/>
    <cellStyle name="Normal 2 2 2 2 3 9 6 2" xfId="2264"/>
    <cellStyle name="Normal 2 2 2 2 3 9 7" xfId="2265"/>
    <cellStyle name="Normal 2 2 2 2 4" xfId="2266"/>
    <cellStyle name="Normal 2 2 2 2 4 2" xfId="2267"/>
    <cellStyle name="Normal 2 2 2 2 4 2 2" xfId="2268"/>
    <cellStyle name="Normal 2 2 2 2 4 2 2 2" xfId="2269"/>
    <cellStyle name="Normal 2 2 2 2 4 2 2 2 2" xfId="2270"/>
    <cellStyle name="Normal 2 2 2 2 4 2 2 2 2 2" xfId="2271"/>
    <cellStyle name="Normal 2 2 2 2 4 2 2 2 3" xfId="2272"/>
    <cellStyle name="Normal 2 2 2 2 4 2 2 3" xfId="2273"/>
    <cellStyle name="Normal 2 2 2 2 4 2 2 3 2" xfId="2274"/>
    <cellStyle name="Normal 2 2 2 2 4 2 2 4" xfId="2275"/>
    <cellStyle name="Normal 2 2 2 2 4 2 3" xfId="2276"/>
    <cellStyle name="Normal 2 2 2 2 4 2 3 2" xfId="2277"/>
    <cellStyle name="Normal 2 2 2 2 4 2 3 2 2" xfId="2278"/>
    <cellStyle name="Normal 2 2 2 2 4 2 3 2 2 2" xfId="2279"/>
    <cellStyle name="Normal 2 2 2 2 4 2 3 2 3" xfId="2280"/>
    <cellStyle name="Normal 2 2 2 2 4 2 3 3" xfId="2281"/>
    <cellStyle name="Normal 2 2 2 2 4 2 3 3 2" xfId="2282"/>
    <cellStyle name="Normal 2 2 2 2 4 2 3 4" xfId="2283"/>
    <cellStyle name="Normal 2 2 2 2 4 2 4" xfId="2284"/>
    <cellStyle name="Normal 2 2 2 2 4 2 4 2" xfId="2285"/>
    <cellStyle name="Normal 2 2 2 2 4 2 4 2 2" xfId="2286"/>
    <cellStyle name="Normal 2 2 2 2 4 2 4 3" xfId="2287"/>
    <cellStyle name="Normal 2 2 2 2 4 2 5" xfId="2288"/>
    <cellStyle name="Normal 2 2 2 2 4 2 5 2" xfId="2289"/>
    <cellStyle name="Normal 2 2 2 2 4 2 5 2 2" xfId="2290"/>
    <cellStyle name="Normal 2 2 2 2 4 2 5 3" xfId="2291"/>
    <cellStyle name="Normal 2 2 2 2 4 2 6" xfId="2292"/>
    <cellStyle name="Normal 2 2 2 2 4 2 6 2" xfId="2293"/>
    <cellStyle name="Normal 2 2 2 2 4 2 7" xfId="2294"/>
    <cellStyle name="Normal 2 2 2 2 4 3" xfId="2295"/>
    <cellStyle name="Normal 2 2 2 2 4 3 2" xfId="2296"/>
    <cellStyle name="Normal 2 2 2 2 4 3 2 2" xfId="2297"/>
    <cellStyle name="Normal 2 2 2 2 4 3 2 2 2" xfId="2298"/>
    <cellStyle name="Normal 2 2 2 2 4 3 2 2 2 2" xfId="2299"/>
    <cellStyle name="Normal 2 2 2 2 4 3 2 2 3" xfId="2300"/>
    <cellStyle name="Normal 2 2 2 2 4 3 2 3" xfId="2301"/>
    <cellStyle name="Normal 2 2 2 2 4 3 2 3 2" xfId="2302"/>
    <cellStyle name="Normal 2 2 2 2 4 3 2 4" xfId="2303"/>
    <cellStyle name="Normal 2 2 2 2 4 3 3" xfId="2304"/>
    <cellStyle name="Normal 2 2 2 2 4 3 3 2" xfId="2305"/>
    <cellStyle name="Normal 2 2 2 2 4 3 3 2 2" xfId="2306"/>
    <cellStyle name="Normal 2 2 2 2 4 3 3 2 2 2" xfId="2307"/>
    <cellStyle name="Normal 2 2 2 2 4 3 3 2 3" xfId="2308"/>
    <cellStyle name="Normal 2 2 2 2 4 3 3 3" xfId="2309"/>
    <cellStyle name="Normal 2 2 2 2 4 3 3 3 2" xfId="2310"/>
    <cellStyle name="Normal 2 2 2 2 4 3 3 4" xfId="2311"/>
    <cellStyle name="Normal 2 2 2 2 4 3 4" xfId="2312"/>
    <cellStyle name="Normal 2 2 2 2 4 3 4 2" xfId="2313"/>
    <cellStyle name="Normal 2 2 2 2 4 3 4 2 2" xfId="2314"/>
    <cellStyle name="Normal 2 2 2 2 4 3 4 3" xfId="2315"/>
    <cellStyle name="Normal 2 2 2 2 4 3 5" xfId="2316"/>
    <cellStyle name="Normal 2 2 2 2 4 3 5 2" xfId="2317"/>
    <cellStyle name="Normal 2 2 2 2 4 3 5 2 2" xfId="2318"/>
    <cellStyle name="Normal 2 2 2 2 4 3 5 3" xfId="2319"/>
    <cellStyle name="Normal 2 2 2 2 4 3 6" xfId="2320"/>
    <cellStyle name="Normal 2 2 2 2 4 3 6 2" xfId="2321"/>
    <cellStyle name="Normal 2 2 2 2 4 3 7" xfId="2322"/>
    <cellStyle name="Normal 2 2 2 2 4 4" xfId="2323"/>
    <cellStyle name="Normal 2 2 2 2 4 4 2" xfId="2324"/>
    <cellStyle name="Normal 2 2 2 2 4 4 2 2" xfId="2325"/>
    <cellStyle name="Normal 2 2 2 2 4 4 2 2 2" xfId="2326"/>
    <cellStyle name="Normal 2 2 2 2 4 4 2 3" xfId="2327"/>
    <cellStyle name="Normal 2 2 2 2 4 4 3" xfId="2328"/>
    <cellStyle name="Normal 2 2 2 2 4 4 3 2" xfId="2329"/>
    <cellStyle name="Normal 2 2 2 2 4 4 4" xfId="2330"/>
    <cellStyle name="Normal 2 2 2 2 4 5" xfId="2331"/>
    <cellStyle name="Normal 2 2 2 2 4 5 2" xfId="2332"/>
    <cellStyle name="Normal 2 2 2 2 4 5 2 2" xfId="2333"/>
    <cellStyle name="Normal 2 2 2 2 4 5 2 2 2" xfId="2334"/>
    <cellStyle name="Normal 2 2 2 2 4 5 2 3" xfId="2335"/>
    <cellStyle name="Normal 2 2 2 2 4 5 3" xfId="2336"/>
    <cellStyle name="Normal 2 2 2 2 4 5 3 2" xfId="2337"/>
    <cellStyle name="Normal 2 2 2 2 4 5 4" xfId="2338"/>
    <cellStyle name="Normal 2 2 2 2 4 6" xfId="2339"/>
    <cellStyle name="Normal 2 2 2 2 4 6 2" xfId="2340"/>
    <cellStyle name="Normal 2 2 2 2 4 6 2 2" xfId="2341"/>
    <cellStyle name="Normal 2 2 2 2 4 6 2 2 2" xfId="2342"/>
    <cellStyle name="Normal 2 2 2 2 4 6 2 3" xfId="2343"/>
    <cellStyle name="Normal 2 2 2 2 4 6 3" xfId="2344"/>
    <cellStyle name="Normal 2 2 2 2 4 6 3 2" xfId="2345"/>
    <cellStyle name="Normal 2 2 2 2 4 6 4" xfId="2346"/>
    <cellStyle name="Normal 2 2 2 2 4 7" xfId="2347"/>
    <cellStyle name="Normal 2 2 2 2 4 7 2" xfId="2348"/>
    <cellStyle name="Normal 2 2 2 2 4 7 2 2" xfId="2349"/>
    <cellStyle name="Normal 2 2 2 2 4 7 3" xfId="2350"/>
    <cellStyle name="Normal 2 2 2 2 4 8" xfId="2351"/>
    <cellStyle name="Normal 2 2 2 2 4 8 2" xfId="2352"/>
    <cellStyle name="Normal 2 2 2 2 4 9" xfId="2353"/>
    <cellStyle name="Normal 2 2 2 2 5" xfId="2354"/>
    <cellStyle name="Normal 2 2 2 2 5 2" xfId="2355"/>
    <cellStyle name="Normal 2 2 2 2 5 2 2" xfId="2356"/>
    <cellStyle name="Normal 2 2 2 2 5 2 2 2" xfId="2357"/>
    <cellStyle name="Normal 2 2 2 2 5 2 2 2 2" xfId="2358"/>
    <cellStyle name="Normal 2 2 2 2 5 2 2 2 2 2" xfId="2359"/>
    <cellStyle name="Normal 2 2 2 2 5 2 2 2 3" xfId="2360"/>
    <cellStyle name="Normal 2 2 2 2 5 2 2 3" xfId="2361"/>
    <cellStyle name="Normal 2 2 2 2 5 2 2 3 2" xfId="2362"/>
    <cellStyle name="Normal 2 2 2 2 5 2 2 4" xfId="2363"/>
    <cellStyle name="Normal 2 2 2 2 5 2 3" xfId="2364"/>
    <cellStyle name="Normal 2 2 2 2 5 2 3 2" xfId="2365"/>
    <cellStyle name="Normal 2 2 2 2 5 2 3 2 2" xfId="2366"/>
    <cellStyle name="Normal 2 2 2 2 5 2 3 2 2 2" xfId="2367"/>
    <cellStyle name="Normal 2 2 2 2 5 2 3 2 3" xfId="2368"/>
    <cellStyle name="Normal 2 2 2 2 5 2 3 3" xfId="2369"/>
    <cellStyle name="Normal 2 2 2 2 5 2 3 3 2" xfId="2370"/>
    <cellStyle name="Normal 2 2 2 2 5 2 3 4" xfId="2371"/>
    <cellStyle name="Normal 2 2 2 2 5 2 4" xfId="2372"/>
    <cellStyle name="Normal 2 2 2 2 5 2 4 2" xfId="2373"/>
    <cellStyle name="Normal 2 2 2 2 5 2 4 2 2" xfId="2374"/>
    <cellStyle name="Normal 2 2 2 2 5 2 4 3" xfId="2375"/>
    <cellStyle name="Normal 2 2 2 2 5 2 5" xfId="2376"/>
    <cellStyle name="Normal 2 2 2 2 5 2 5 2" xfId="2377"/>
    <cellStyle name="Normal 2 2 2 2 5 2 5 2 2" xfId="2378"/>
    <cellStyle name="Normal 2 2 2 2 5 2 5 3" xfId="2379"/>
    <cellStyle name="Normal 2 2 2 2 5 2 6" xfId="2380"/>
    <cellStyle name="Normal 2 2 2 2 5 2 6 2" xfId="2381"/>
    <cellStyle name="Normal 2 2 2 2 5 2 7" xfId="2382"/>
    <cellStyle name="Normal 2 2 2 2 5 3" xfId="2383"/>
    <cellStyle name="Normal 2 2 2 2 5 3 2" xfId="2384"/>
    <cellStyle name="Normal 2 2 2 2 5 3 2 2" xfId="2385"/>
    <cellStyle name="Normal 2 2 2 2 5 3 2 2 2" xfId="2386"/>
    <cellStyle name="Normal 2 2 2 2 5 3 2 2 2 2" xfId="2387"/>
    <cellStyle name="Normal 2 2 2 2 5 3 2 2 3" xfId="2388"/>
    <cellStyle name="Normal 2 2 2 2 5 3 2 3" xfId="2389"/>
    <cellStyle name="Normal 2 2 2 2 5 3 2 3 2" xfId="2390"/>
    <cellStyle name="Normal 2 2 2 2 5 3 2 4" xfId="2391"/>
    <cellStyle name="Normal 2 2 2 2 5 3 3" xfId="2392"/>
    <cellStyle name="Normal 2 2 2 2 5 3 3 2" xfId="2393"/>
    <cellStyle name="Normal 2 2 2 2 5 3 3 2 2" xfId="2394"/>
    <cellStyle name="Normal 2 2 2 2 5 3 3 2 2 2" xfId="2395"/>
    <cellStyle name="Normal 2 2 2 2 5 3 3 2 3" xfId="2396"/>
    <cellStyle name="Normal 2 2 2 2 5 3 3 3" xfId="2397"/>
    <cellStyle name="Normal 2 2 2 2 5 3 3 3 2" xfId="2398"/>
    <cellStyle name="Normal 2 2 2 2 5 3 3 4" xfId="2399"/>
    <cellStyle name="Normal 2 2 2 2 5 3 4" xfId="2400"/>
    <cellStyle name="Normal 2 2 2 2 5 3 4 2" xfId="2401"/>
    <cellStyle name="Normal 2 2 2 2 5 3 4 2 2" xfId="2402"/>
    <cellStyle name="Normal 2 2 2 2 5 3 4 3" xfId="2403"/>
    <cellStyle name="Normal 2 2 2 2 5 3 5" xfId="2404"/>
    <cellStyle name="Normal 2 2 2 2 5 3 5 2" xfId="2405"/>
    <cellStyle name="Normal 2 2 2 2 5 3 5 2 2" xfId="2406"/>
    <cellStyle name="Normal 2 2 2 2 5 3 5 3" xfId="2407"/>
    <cellStyle name="Normal 2 2 2 2 5 3 6" xfId="2408"/>
    <cellStyle name="Normal 2 2 2 2 5 3 6 2" xfId="2409"/>
    <cellStyle name="Normal 2 2 2 2 5 3 7" xfId="2410"/>
    <cellStyle name="Normal 2 2 2 2 5 4" xfId="2411"/>
    <cellStyle name="Normal 2 2 2 2 5 4 2" xfId="2412"/>
    <cellStyle name="Normal 2 2 2 2 5 4 2 2" xfId="2413"/>
    <cellStyle name="Normal 2 2 2 2 5 4 2 2 2" xfId="2414"/>
    <cellStyle name="Normal 2 2 2 2 5 4 2 3" xfId="2415"/>
    <cellStyle name="Normal 2 2 2 2 5 4 3" xfId="2416"/>
    <cellStyle name="Normal 2 2 2 2 5 4 3 2" xfId="2417"/>
    <cellStyle name="Normal 2 2 2 2 5 4 4" xfId="2418"/>
    <cellStyle name="Normal 2 2 2 2 5 5" xfId="2419"/>
    <cellStyle name="Normal 2 2 2 2 5 5 2" xfId="2420"/>
    <cellStyle name="Normal 2 2 2 2 5 5 2 2" xfId="2421"/>
    <cellStyle name="Normal 2 2 2 2 5 5 2 2 2" xfId="2422"/>
    <cellStyle name="Normal 2 2 2 2 5 5 2 3" xfId="2423"/>
    <cellStyle name="Normal 2 2 2 2 5 5 3" xfId="2424"/>
    <cellStyle name="Normal 2 2 2 2 5 5 3 2" xfId="2425"/>
    <cellStyle name="Normal 2 2 2 2 5 5 4" xfId="2426"/>
    <cellStyle name="Normal 2 2 2 2 5 6" xfId="2427"/>
    <cellStyle name="Normal 2 2 2 2 5 6 2" xfId="2428"/>
    <cellStyle name="Normal 2 2 2 2 5 6 2 2" xfId="2429"/>
    <cellStyle name="Normal 2 2 2 2 5 6 2 2 2" xfId="2430"/>
    <cellStyle name="Normal 2 2 2 2 5 6 2 3" xfId="2431"/>
    <cellStyle name="Normal 2 2 2 2 5 6 3" xfId="2432"/>
    <cellStyle name="Normal 2 2 2 2 5 6 3 2" xfId="2433"/>
    <cellStyle name="Normal 2 2 2 2 5 6 4" xfId="2434"/>
    <cellStyle name="Normal 2 2 2 2 5 7" xfId="2435"/>
    <cellStyle name="Normal 2 2 2 2 5 7 2" xfId="2436"/>
    <cellStyle name="Normal 2 2 2 2 5 7 2 2" xfId="2437"/>
    <cellStyle name="Normal 2 2 2 2 5 7 3" xfId="2438"/>
    <cellStyle name="Normal 2 2 2 2 5 8" xfId="2439"/>
    <cellStyle name="Normal 2 2 2 2 5 8 2" xfId="2440"/>
    <cellStyle name="Normal 2 2 2 2 5 9" xfId="2441"/>
    <cellStyle name="Normal 2 2 2 2 6" xfId="2442"/>
    <cellStyle name="Normal 2 2 2 2 6 2" xfId="2443"/>
    <cellStyle name="Normal 2 2 2 2 6 2 2" xfId="2444"/>
    <cellStyle name="Normal 2 2 2 2 6 2 2 2" xfId="2445"/>
    <cellStyle name="Normal 2 2 2 2 6 2 2 2 2" xfId="2446"/>
    <cellStyle name="Normal 2 2 2 2 6 2 2 2 2 2" xfId="2447"/>
    <cellStyle name="Normal 2 2 2 2 6 2 2 2 3" xfId="2448"/>
    <cellStyle name="Normal 2 2 2 2 6 2 2 3" xfId="2449"/>
    <cellStyle name="Normal 2 2 2 2 6 2 2 3 2" xfId="2450"/>
    <cellStyle name="Normal 2 2 2 2 6 2 2 4" xfId="2451"/>
    <cellStyle name="Normal 2 2 2 2 6 2 3" xfId="2452"/>
    <cellStyle name="Normal 2 2 2 2 6 2 3 2" xfId="2453"/>
    <cellStyle name="Normal 2 2 2 2 6 2 3 2 2" xfId="2454"/>
    <cellStyle name="Normal 2 2 2 2 6 2 3 2 2 2" xfId="2455"/>
    <cellStyle name="Normal 2 2 2 2 6 2 3 2 3" xfId="2456"/>
    <cellStyle name="Normal 2 2 2 2 6 2 3 3" xfId="2457"/>
    <cellStyle name="Normal 2 2 2 2 6 2 3 3 2" xfId="2458"/>
    <cellStyle name="Normal 2 2 2 2 6 2 3 4" xfId="2459"/>
    <cellStyle name="Normal 2 2 2 2 6 2 4" xfId="2460"/>
    <cellStyle name="Normal 2 2 2 2 6 2 4 2" xfId="2461"/>
    <cellStyle name="Normal 2 2 2 2 6 2 4 2 2" xfId="2462"/>
    <cellStyle name="Normal 2 2 2 2 6 2 4 3" xfId="2463"/>
    <cellStyle name="Normal 2 2 2 2 6 2 5" xfId="2464"/>
    <cellStyle name="Normal 2 2 2 2 6 2 5 2" xfId="2465"/>
    <cellStyle name="Normal 2 2 2 2 6 2 5 2 2" xfId="2466"/>
    <cellStyle name="Normal 2 2 2 2 6 2 5 3" xfId="2467"/>
    <cellStyle name="Normal 2 2 2 2 6 2 6" xfId="2468"/>
    <cellStyle name="Normal 2 2 2 2 6 2 6 2" xfId="2469"/>
    <cellStyle name="Normal 2 2 2 2 6 2 7" xfId="2470"/>
    <cellStyle name="Normal 2 2 2 2 6 3" xfId="2471"/>
    <cellStyle name="Normal 2 2 2 2 6 3 2" xfId="2472"/>
    <cellStyle name="Normal 2 2 2 2 6 3 2 2" xfId="2473"/>
    <cellStyle name="Normal 2 2 2 2 6 3 2 2 2" xfId="2474"/>
    <cellStyle name="Normal 2 2 2 2 6 3 2 3" xfId="2475"/>
    <cellStyle name="Normal 2 2 2 2 6 3 3" xfId="2476"/>
    <cellStyle name="Normal 2 2 2 2 6 3 3 2" xfId="2477"/>
    <cellStyle name="Normal 2 2 2 2 6 3 4" xfId="2478"/>
    <cellStyle name="Normal 2 2 2 2 6 4" xfId="2479"/>
    <cellStyle name="Normal 2 2 2 2 6 4 2" xfId="2480"/>
    <cellStyle name="Normal 2 2 2 2 6 4 2 2" xfId="2481"/>
    <cellStyle name="Normal 2 2 2 2 6 4 2 2 2" xfId="2482"/>
    <cellStyle name="Normal 2 2 2 2 6 4 2 3" xfId="2483"/>
    <cellStyle name="Normal 2 2 2 2 6 4 3" xfId="2484"/>
    <cellStyle name="Normal 2 2 2 2 6 4 3 2" xfId="2485"/>
    <cellStyle name="Normal 2 2 2 2 6 4 4" xfId="2486"/>
    <cellStyle name="Normal 2 2 2 2 6 5" xfId="2487"/>
    <cellStyle name="Normal 2 2 2 2 6 5 2" xfId="2488"/>
    <cellStyle name="Normal 2 2 2 2 6 5 2 2" xfId="2489"/>
    <cellStyle name="Normal 2 2 2 2 6 5 3" xfId="2490"/>
    <cellStyle name="Normal 2 2 2 2 6 6" xfId="2491"/>
    <cellStyle name="Normal 2 2 2 2 6 6 2" xfId="2492"/>
    <cellStyle name="Normal 2 2 2 2 6 6 2 2" xfId="2493"/>
    <cellStyle name="Normal 2 2 2 2 6 6 3" xfId="2494"/>
    <cellStyle name="Normal 2 2 2 2 6 7" xfId="2495"/>
    <cellStyle name="Normal 2 2 2 2 6 7 2" xfId="2496"/>
    <cellStyle name="Normal 2 2 2 2 6 8" xfId="2497"/>
    <cellStyle name="Normal 2 2 2 2 7" xfId="2498"/>
    <cellStyle name="Normal 2 2 2 2 7 2" xfId="2499"/>
    <cellStyle name="Normal 2 2 2 2 7 2 2" xfId="2500"/>
    <cellStyle name="Normal 2 2 2 2 7 2 2 2" xfId="2501"/>
    <cellStyle name="Normal 2 2 2 2 7 2 2 2 2" xfId="2502"/>
    <cellStyle name="Normal 2 2 2 2 7 2 2 3" xfId="2503"/>
    <cellStyle name="Normal 2 2 2 2 7 2 3" xfId="2504"/>
    <cellStyle name="Normal 2 2 2 2 7 2 3 2" xfId="2505"/>
    <cellStyle name="Normal 2 2 2 2 7 2 4" xfId="2506"/>
    <cellStyle name="Normal 2 2 2 2 7 3" xfId="2507"/>
    <cellStyle name="Normal 2 2 2 2 7 3 2" xfId="2508"/>
    <cellStyle name="Normal 2 2 2 2 7 3 2 2" xfId="2509"/>
    <cellStyle name="Normal 2 2 2 2 7 3 2 2 2" xfId="2510"/>
    <cellStyle name="Normal 2 2 2 2 7 3 2 3" xfId="2511"/>
    <cellStyle name="Normal 2 2 2 2 7 3 3" xfId="2512"/>
    <cellStyle name="Normal 2 2 2 2 7 3 3 2" xfId="2513"/>
    <cellStyle name="Normal 2 2 2 2 7 3 4" xfId="2514"/>
    <cellStyle name="Normal 2 2 2 2 7 4" xfId="2515"/>
    <cellStyle name="Normal 2 2 2 2 7 4 2" xfId="2516"/>
    <cellStyle name="Normal 2 2 2 2 7 4 2 2" xfId="2517"/>
    <cellStyle name="Normal 2 2 2 2 7 4 3" xfId="2518"/>
    <cellStyle name="Normal 2 2 2 2 7 5" xfId="2519"/>
    <cellStyle name="Normal 2 2 2 2 7 5 2" xfId="2520"/>
    <cellStyle name="Normal 2 2 2 2 7 5 2 2" xfId="2521"/>
    <cellStyle name="Normal 2 2 2 2 7 5 3" xfId="2522"/>
    <cellStyle name="Normal 2 2 2 2 7 6" xfId="2523"/>
    <cellStyle name="Normal 2 2 2 2 7 6 2" xfId="2524"/>
    <cellStyle name="Normal 2 2 2 2 7 7" xfId="2525"/>
    <cellStyle name="Normal 2 2 2 2 8" xfId="2526"/>
    <cellStyle name="Normal 2 2 2 2 8 2" xfId="2527"/>
    <cellStyle name="Normal 2 2 2 2 8 2 2" xfId="2528"/>
    <cellStyle name="Normal 2 2 2 2 8 2 2 2" xfId="2529"/>
    <cellStyle name="Normal 2 2 2 2 8 2 2 2 2" xfId="2530"/>
    <cellStyle name="Normal 2 2 2 2 8 2 2 3" xfId="2531"/>
    <cellStyle name="Normal 2 2 2 2 8 2 3" xfId="2532"/>
    <cellStyle name="Normal 2 2 2 2 8 2 3 2" xfId="2533"/>
    <cellStyle name="Normal 2 2 2 2 8 2 4" xfId="2534"/>
    <cellStyle name="Normal 2 2 2 2 8 3" xfId="2535"/>
    <cellStyle name="Normal 2 2 2 2 8 3 2" xfId="2536"/>
    <cellStyle name="Normal 2 2 2 2 8 3 2 2" xfId="2537"/>
    <cellStyle name="Normal 2 2 2 2 8 3 2 2 2" xfId="2538"/>
    <cellStyle name="Normal 2 2 2 2 8 3 2 3" xfId="2539"/>
    <cellStyle name="Normal 2 2 2 2 8 3 3" xfId="2540"/>
    <cellStyle name="Normal 2 2 2 2 8 3 3 2" xfId="2541"/>
    <cellStyle name="Normal 2 2 2 2 8 3 4" xfId="2542"/>
    <cellStyle name="Normal 2 2 2 2 8 4" xfId="2543"/>
    <cellStyle name="Normal 2 2 2 2 8 4 2" xfId="2544"/>
    <cellStyle name="Normal 2 2 2 2 8 4 2 2" xfId="2545"/>
    <cellStyle name="Normal 2 2 2 2 8 4 3" xfId="2546"/>
    <cellStyle name="Normal 2 2 2 2 8 5" xfId="2547"/>
    <cellStyle name="Normal 2 2 2 2 8 5 2" xfId="2548"/>
    <cellStyle name="Normal 2 2 2 2 8 5 2 2" xfId="2549"/>
    <cellStyle name="Normal 2 2 2 2 8 5 3" xfId="2550"/>
    <cellStyle name="Normal 2 2 2 2 8 6" xfId="2551"/>
    <cellStyle name="Normal 2 2 2 2 8 6 2" xfId="2552"/>
    <cellStyle name="Normal 2 2 2 2 8 7" xfId="2553"/>
    <cellStyle name="Normal 2 2 2 2 9" xfId="2554"/>
    <cellStyle name="Normal 2 2 2 2 9 2" xfId="2555"/>
    <cellStyle name="Normal 2 2 2 2 9 2 2" xfId="2556"/>
    <cellStyle name="Normal 2 2 2 2 9 2 2 2" xfId="2557"/>
    <cellStyle name="Normal 2 2 2 2 9 2 2 2 2" xfId="2558"/>
    <cellStyle name="Normal 2 2 2 2 9 2 2 3" xfId="2559"/>
    <cellStyle name="Normal 2 2 2 2 9 2 3" xfId="2560"/>
    <cellStyle name="Normal 2 2 2 2 9 2 3 2" xfId="2561"/>
    <cellStyle name="Normal 2 2 2 2 9 2 4" xfId="2562"/>
    <cellStyle name="Normal 2 2 2 2 9 3" xfId="2563"/>
    <cellStyle name="Normal 2 2 2 2 9 3 2" xfId="2564"/>
    <cellStyle name="Normal 2 2 2 2 9 3 2 2" xfId="2565"/>
    <cellStyle name="Normal 2 2 2 2 9 3 2 2 2" xfId="2566"/>
    <cellStyle name="Normal 2 2 2 2 9 3 2 3" xfId="2567"/>
    <cellStyle name="Normal 2 2 2 2 9 3 3" xfId="2568"/>
    <cellStyle name="Normal 2 2 2 2 9 3 3 2" xfId="2569"/>
    <cellStyle name="Normal 2 2 2 2 9 3 4" xfId="2570"/>
    <cellStyle name="Normal 2 2 2 2 9 4" xfId="2571"/>
    <cellStyle name="Normal 2 2 2 2 9 4 2" xfId="2572"/>
    <cellStyle name="Normal 2 2 2 2 9 4 2 2" xfId="2573"/>
    <cellStyle name="Normal 2 2 2 2 9 4 3" xfId="2574"/>
    <cellStyle name="Normal 2 2 2 2 9 5" xfId="2575"/>
    <cellStyle name="Normal 2 2 2 2 9 5 2" xfId="2576"/>
    <cellStyle name="Normal 2 2 2 2 9 5 2 2" xfId="2577"/>
    <cellStyle name="Normal 2 2 2 2 9 5 3" xfId="2578"/>
    <cellStyle name="Normal 2 2 2 2 9 6" xfId="2579"/>
    <cellStyle name="Normal 2 2 2 2 9 6 2" xfId="2580"/>
    <cellStyle name="Normal 2 2 2 2 9 7" xfId="2581"/>
    <cellStyle name="Normal 2 2 2 20" xfId="2582"/>
    <cellStyle name="Normal 2 2 2 20 2" xfId="2583"/>
    <cellStyle name="Normal 2 2 2 21" xfId="2584"/>
    <cellStyle name="Normal 2 2 2 21 2" xfId="2585"/>
    <cellStyle name="Normal 2 2 2 22" xfId="2586"/>
    <cellStyle name="Normal 2 2 2 3" xfId="2587"/>
    <cellStyle name="Normal 2 2 2 3 10" xfId="2588"/>
    <cellStyle name="Normal 2 2 2 3 10 2" xfId="2589"/>
    <cellStyle name="Normal 2 2 2 3 10 2 2" xfId="2590"/>
    <cellStyle name="Normal 2 2 2 3 10 2 2 2" xfId="2591"/>
    <cellStyle name="Normal 2 2 2 3 10 2 2 2 2" xfId="2592"/>
    <cellStyle name="Normal 2 2 2 3 10 2 2 3" xfId="2593"/>
    <cellStyle name="Normal 2 2 2 3 10 2 3" xfId="2594"/>
    <cellStyle name="Normal 2 2 2 3 10 2 3 2" xfId="2595"/>
    <cellStyle name="Normal 2 2 2 3 10 2 4" xfId="2596"/>
    <cellStyle name="Normal 2 2 2 3 10 3" xfId="2597"/>
    <cellStyle name="Normal 2 2 2 3 10 3 2" xfId="2598"/>
    <cellStyle name="Normal 2 2 2 3 10 3 2 2" xfId="2599"/>
    <cellStyle name="Normal 2 2 2 3 10 3 2 2 2" xfId="2600"/>
    <cellStyle name="Normal 2 2 2 3 10 3 2 3" xfId="2601"/>
    <cellStyle name="Normal 2 2 2 3 10 3 3" xfId="2602"/>
    <cellStyle name="Normal 2 2 2 3 10 3 3 2" xfId="2603"/>
    <cellStyle name="Normal 2 2 2 3 10 3 4" xfId="2604"/>
    <cellStyle name="Normal 2 2 2 3 10 4" xfId="2605"/>
    <cellStyle name="Normal 2 2 2 3 10 4 2" xfId="2606"/>
    <cellStyle name="Normal 2 2 2 3 10 4 2 2" xfId="2607"/>
    <cellStyle name="Normal 2 2 2 3 10 4 3" xfId="2608"/>
    <cellStyle name="Normal 2 2 2 3 10 5" xfId="2609"/>
    <cellStyle name="Normal 2 2 2 3 10 5 2" xfId="2610"/>
    <cellStyle name="Normal 2 2 2 3 10 5 2 2" xfId="2611"/>
    <cellStyle name="Normal 2 2 2 3 10 5 3" xfId="2612"/>
    <cellStyle name="Normal 2 2 2 3 10 6" xfId="2613"/>
    <cellStyle name="Normal 2 2 2 3 10 6 2" xfId="2614"/>
    <cellStyle name="Normal 2 2 2 3 10 7" xfId="2615"/>
    <cellStyle name="Normal 2 2 2 3 11" xfId="2616"/>
    <cellStyle name="Normal 2 2 2 3 11 2" xfId="2617"/>
    <cellStyle name="Normal 2 2 2 3 11 2 2" xfId="2618"/>
    <cellStyle name="Normal 2 2 2 3 11 2 2 2" xfId="2619"/>
    <cellStyle name="Normal 2 2 2 3 11 2 3" xfId="2620"/>
    <cellStyle name="Normal 2 2 2 3 11 3" xfId="2621"/>
    <cellStyle name="Normal 2 2 2 3 11 3 2" xfId="2622"/>
    <cellStyle name="Normal 2 2 2 3 11 4" xfId="2623"/>
    <cellStyle name="Normal 2 2 2 3 12" xfId="2624"/>
    <cellStyle name="Normal 2 2 2 3 12 2" xfId="2625"/>
    <cellStyle name="Normal 2 2 2 3 12 2 2" xfId="2626"/>
    <cellStyle name="Normal 2 2 2 3 12 2 2 2" xfId="2627"/>
    <cellStyle name="Normal 2 2 2 3 12 2 3" xfId="2628"/>
    <cellStyle name="Normal 2 2 2 3 12 3" xfId="2629"/>
    <cellStyle name="Normal 2 2 2 3 12 3 2" xfId="2630"/>
    <cellStyle name="Normal 2 2 2 3 12 4" xfId="2631"/>
    <cellStyle name="Normal 2 2 2 3 13" xfId="2632"/>
    <cellStyle name="Normal 2 2 2 3 13 2" xfId="2633"/>
    <cellStyle name="Normal 2 2 2 3 13 2 2" xfId="2634"/>
    <cellStyle name="Normal 2 2 2 3 13 2 2 2" xfId="2635"/>
    <cellStyle name="Normal 2 2 2 3 13 2 3" xfId="2636"/>
    <cellStyle name="Normal 2 2 2 3 13 3" xfId="2637"/>
    <cellStyle name="Normal 2 2 2 3 13 3 2" xfId="2638"/>
    <cellStyle name="Normal 2 2 2 3 13 4" xfId="2639"/>
    <cellStyle name="Normal 2 2 2 3 14" xfId="2640"/>
    <cellStyle name="Normal 2 2 2 3 14 2" xfId="2641"/>
    <cellStyle name="Normal 2 2 2 3 14 2 2" xfId="2642"/>
    <cellStyle name="Normal 2 2 2 3 14 3" xfId="2643"/>
    <cellStyle name="Normal 2 2 2 3 15" xfId="2644"/>
    <cellStyle name="Normal 2 2 2 3 15 2" xfId="2645"/>
    <cellStyle name="Normal 2 2 2 3 16" xfId="2646"/>
    <cellStyle name="Normal 2 2 2 3 2" xfId="2647"/>
    <cellStyle name="Normal 2 2 2 3 2 2" xfId="2648"/>
    <cellStyle name="Normal 2 2 2 3 2 2 2" xfId="2649"/>
    <cellStyle name="Normal 2 2 2 3 2 2 2 2" xfId="2650"/>
    <cellStyle name="Normal 2 2 2 3 2 2 2 2 2" xfId="2651"/>
    <cellStyle name="Normal 2 2 2 3 2 2 2 2 2 2" xfId="2652"/>
    <cellStyle name="Normal 2 2 2 3 2 2 2 2 3" xfId="2653"/>
    <cellStyle name="Normal 2 2 2 3 2 2 2 3" xfId="2654"/>
    <cellStyle name="Normal 2 2 2 3 2 2 2 3 2" xfId="2655"/>
    <cellStyle name="Normal 2 2 2 3 2 2 2 4" xfId="2656"/>
    <cellStyle name="Normal 2 2 2 3 2 2 3" xfId="2657"/>
    <cellStyle name="Normal 2 2 2 3 2 2 3 2" xfId="2658"/>
    <cellStyle name="Normal 2 2 2 3 2 2 3 2 2" xfId="2659"/>
    <cellStyle name="Normal 2 2 2 3 2 2 3 2 2 2" xfId="2660"/>
    <cellStyle name="Normal 2 2 2 3 2 2 3 2 3" xfId="2661"/>
    <cellStyle name="Normal 2 2 2 3 2 2 3 3" xfId="2662"/>
    <cellStyle name="Normal 2 2 2 3 2 2 3 3 2" xfId="2663"/>
    <cellStyle name="Normal 2 2 2 3 2 2 3 4" xfId="2664"/>
    <cellStyle name="Normal 2 2 2 3 2 2 4" xfId="2665"/>
    <cellStyle name="Normal 2 2 2 3 2 2 4 2" xfId="2666"/>
    <cellStyle name="Normal 2 2 2 3 2 2 4 2 2" xfId="2667"/>
    <cellStyle name="Normal 2 2 2 3 2 2 4 2 2 2" xfId="2668"/>
    <cellStyle name="Normal 2 2 2 3 2 2 4 2 3" xfId="2669"/>
    <cellStyle name="Normal 2 2 2 3 2 2 4 3" xfId="2670"/>
    <cellStyle name="Normal 2 2 2 3 2 2 4 3 2" xfId="2671"/>
    <cellStyle name="Normal 2 2 2 3 2 2 4 4" xfId="2672"/>
    <cellStyle name="Normal 2 2 2 3 2 2 5" xfId="2673"/>
    <cellStyle name="Normal 2 2 2 3 2 2 5 2" xfId="2674"/>
    <cellStyle name="Normal 2 2 2 3 2 2 5 2 2" xfId="2675"/>
    <cellStyle name="Normal 2 2 2 3 2 2 5 3" xfId="2676"/>
    <cellStyle name="Normal 2 2 2 3 2 2 6" xfId="2677"/>
    <cellStyle name="Normal 2 2 2 3 2 2 6 2" xfId="2678"/>
    <cellStyle name="Normal 2 2 2 3 2 2 7" xfId="2679"/>
    <cellStyle name="Normal 2 2 2 3 2 3" xfId="2680"/>
    <cellStyle name="Normal 2 2 2 3 2 3 2" xfId="2681"/>
    <cellStyle name="Normal 2 2 2 3 2 3 2 2" xfId="2682"/>
    <cellStyle name="Normal 2 2 2 3 2 3 2 2 2" xfId="2683"/>
    <cellStyle name="Normal 2 2 2 3 2 3 2 3" xfId="2684"/>
    <cellStyle name="Normal 2 2 2 3 2 3 3" xfId="2685"/>
    <cellStyle name="Normal 2 2 2 3 2 3 3 2" xfId="2686"/>
    <cellStyle name="Normal 2 2 2 3 2 3 4" xfId="2687"/>
    <cellStyle name="Normal 2 2 2 3 2 4" xfId="2688"/>
    <cellStyle name="Normal 2 2 2 3 2 4 2" xfId="2689"/>
    <cellStyle name="Normal 2 2 2 3 2 4 2 2" xfId="2690"/>
    <cellStyle name="Normal 2 2 2 3 2 4 2 2 2" xfId="2691"/>
    <cellStyle name="Normal 2 2 2 3 2 4 2 3" xfId="2692"/>
    <cellStyle name="Normal 2 2 2 3 2 4 3" xfId="2693"/>
    <cellStyle name="Normal 2 2 2 3 2 4 3 2" xfId="2694"/>
    <cellStyle name="Normal 2 2 2 3 2 4 4" xfId="2695"/>
    <cellStyle name="Normal 2 2 2 3 2 5" xfId="2696"/>
    <cellStyle name="Normal 2 2 2 3 2 5 2" xfId="2697"/>
    <cellStyle name="Normal 2 2 2 3 2 5 2 2" xfId="2698"/>
    <cellStyle name="Normal 2 2 2 3 2 5 2 2 2" xfId="2699"/>
    <cellStyle name="Normal 2 2 2 3 2 5 2 3" xfId="2700"/>
    <cellStyle name="Normal 2 2 2 3 2 5 3" xfId="2701"/>
    <cellStyle name="Normal 2 2 2 3 2 5 3 2" xfId="2702"/>
    <cellStyle name="Normal 2 2 2 3 2 5 4" xfId="2703"/>
    <cellStyle name="Normal 2 2 2 3 2 6" xfId="2704"/>
    <cellStyle name="Normal 2 2 2 3 2 6 2" xfId="2705"/>
    <cellStyle name="Normal 2 2 2 3 2 6 2 2" xfId="2706"/>
    <cellStyle name="Normal 2 2 2 3 2 6 3" xfId="2707"/>
    <cellStyle name="Normal 2 2 2 3 2 7" xfId="2708"/>
    <cellStyle name="Normal 2 2 2 3 2 7 2" xfId="2709"/>
    <cellStyle name="Normal 2 2 2 3 2 8" xfId="2710"/>
    <cellStyle name="Normal 2 2 2 3 3" xfId="2711"/>
    <cellStyle name="Normal 2 2 2 3 3 2" xfId="2712"/>
    <cellStyle name="Normal 2 2 2 3 3 2 2" xfId="2713"/>
    <cellStyle name="Normal 2 2 2 3 3 2 2 2" xfId="2714"/>
    <cellStyle name="Normal 2 2 2 3 3 2 2 2 2" xfId="2715"/>
    <cellStyle name="Normal 2 2 2 3 3 2 2 2 2 2" xfId="2716"/>
    <cellStyle name="Normal 2 2 2 3 3 2 2 2 3" xfId="2717"/>
    <cellStyle name="Normal 2 2 2 3 3 2 2 3" xfId="2718"/>
    <cellStyle name="Normal 2 2 2 3 3 2 2 3 2" xfId="2719"/>
    <cellStyle name="Normal 2 2 2 3 3 2 2 4" xfId="2720"/>
    <cellStyle name="Normal 2 2 2 3 3 2 3" xfId="2721"/>
    <cellStyle name="Normal 2 2 2 3 3 2 3 2" xfId="2722"/>
    <cellStyle name="Normal 2 2 2 3 3 2 3 2 2" xfId="2723"/>
    <cellStyle name="Normal 2 2 2 3 3 2 3 2 2 2" xfId="2724"/>
    <cellStyle name="Normal 2 2 2 3 3 2 3 2 3" xfId="2725"/>
    <cellStyle name="Normal 2 2 2 3 3 2 3 3" xfId="2726"/>
    <cellStyle name="Normal 2 2 2 3 3 2 3 3 2" xfId="2727"/>
    <cellStyle name="Normal 2 2 2 3 3 2 3 4" xfId="2728"/>
    <cellStyle name="Normal 2 2 2 3 3 2 4" xfId="2729"/>
    <cellStyle name="Normal 2 2 2 3 3 2 4 2" xfId="2730"/>
    <cellStyle name="Normal 2 2 2 3 3 2 4 2 2" xfId="2731"/>
    <cellStyle name="Normal 2 2 2 3 3 2 4 3" xfId="2732"/>
    <cellStyle name="Normal 2 2 2 3 3 2 5" xfId="2733"/>
    <cellStyle name="Normal 2 2 2 3 3 2 5 2" xfId="2734"/>
    <cellStyle name="Normal 2 2 2 3 3 2 5 2 2" xfId="2735"/>
    <cellStyle name="Normal 2 2 2 3 3 2 5 3" xfId="2736"/>
    <cellStyle name="Normal 2 2 2 3 3 2 6" xfId="2737"/>
    <cellStyle name="Normal 2 2 2 3 3 2 6 2" xfId="2738"/>
    <cellStyle name="Normal 2 2 2 3 3 2 7" xfId="2739"/>
    <cellStyle name="Normal 2 2 2 3 3 3" xfId="2740"/>
    <cellStyle name="Normal 2 2 2 3 3 3 2" xfId="2741"/>
    <cellStyle name="Normal 2 2 2 3 3 3 2 2" xfId="2742"/>
    <cellStyle name="Normal 2 2 2 3 3 3 2 2 2" xfId="2743"/>
    <cellStyle name="Normal 2 2 2 3 3 3 2 3" xfId="2744"/>
    <cellStyle name="Normal 2 2 2 3 3 3 3" xfId="2745"/>
    <cellStyle name="Normal 2 2 2 3 3 3 3 2" xfId="2746"/>
    <cellStyle name="Normal 2 2 2 3 3 3 4" xfId="2747"/>
    <cellStyle name="Normal 2 2 2 3 3 4" xfId="2748"/>
    <cellStyle name="Normal 2 2 2 3 3 4 2" xfId="2749"/>
    <cellStyle name="Normal 2 2 2 3 3 4 2 2" xfId="2750"/>
    <cellStyle name="Normal 2 2 2 3 3 4 2 2 2" xfId="2751"/>
    <cellStyle name="Normal 2 2 2 3 3 4 2 3" xfId="2752"/>
    <cellStyle name="Normal 2 2 2 3 3 4 3" xfId="2753"/>
    <cellStyle name="Normal 2 2 2 3 3 4 3 2" xfId="2754"/>
    <cellStyle name="Normal 2 2 2 3 3 4 4" xfId="2755"/>
    <cellStyle name="Normal 2 2 2 3 3 5" xfId="2756"/>
    <cellStyle name="Normal 2 2 2 3 3 5 2" xfId="2757"/>
    <cellStyle name="Normal 2 2 2 3 3 5 2 2" xfId="2758"/>
    <cellStyle name="Normal 2 2 2 3 3 5 2 2 2" xfId="2759"/>
    <cellStyle name="Normal 2 2 2 3 3 5 2 3" xfId="2760"/>
    <cellStyle name="Normal 2 2 2 3 3 5 3" xfId="2761"/>
    <cellStyle name="Normal 2 2 2 3 3 5 3 2" xfId="2762"/>
    <cellStyle name="Normal 2 2 2 3 3 5 4" xfId="2763"/>
    <cellStyle name="Normal 2 2 2 3 3 6" xfId="2764"/>
    <cellStyle name="Normal 2 2 2 3 3 6 2" xfId="2765"/>
    <cellStyle name="Normal 2 2 2 3 3 6 2 2" xfId="2766"/>
    <cellStyle name="Normal 2 2 2 3 3 6 3" xfId="2767"/>
    <cellStyle name="Normal 2 2 2 3 3 7" xfId="2768"/>
    <cellStyle name="Normal 2 2 2 3 3 7 2" xfId="2769"/>
    <cellStyle name="Normal 2 2 2 3 3 8" xfId="2770"/>
    <cellStyle name="Normal 2 2 2 3 4" xfId="2771"/>
    <cellStyle name="Normal 2 2 2 3 4 2" xfId="2772"/>
    <cellStyle name="Normal 2 2 2 3 4 2 2" xfId="2773"/>
    <cellStyle name="Normal 2 2 2 3 4 2 2 2" xfId="2774"/>
    <cellStyle name="Normal 2 2 2 3 4 2 2 2 2" xfId="2775"/>
    <cellStyle name="Normal 2 2 2 3 4 2 2 2 2 2" xfId="2776"/>
    <cellStyle name="Normal 2 2 2 3 4 2 2 2 3" xfId="2777"/>
    <cellStyle name="Normal 2 2 2 3 4 2 2 3" xfId="2778"/>
    <cellStyle name="Normal 2 2 2 3 4 2 2 3 2" xfId="2779"/>
    <cellStyle name="Normal 2 2 2 3 4 2 2 4" xfId="2780"/>
    <cellStyle name="Normal 2 2 2 3 4 2 3" xfId="2781"/>
    <cellStyle name="Normal 2 2 2 3 4 2 3 2" xfId="2782"/>
    <cellStyle name="Normal 2 2 2 3 4 2 3 2 2" xfId="2783"/>
    <cellStyle name="Normal 2 2 2 3 4 2 3 2 2 2" xfId="2784"/>
    <cellStyle name="Normal 2 2 2 3 4 2 3 2 3" xfId="2785"/>
    <cellStyle name="Normal 2 2 2 3 4 2 3 3" xfId="2786"/>
    <cellStyle name="Normal 2 2 2 3 4 2 3 3 2" xfId="2787"/>
    <cellStyle name="Normal 2 2 2 3 4 2 3 4" xfId="2788"/>
    <cellStyle name="Normal 2 2 2 3 4 2 4" xfId="2789"/>
    <cellStyle name="Normal 2 2 2 3 4 2 4 2" xfId="2790"/>
    <cellStyle name="Normal 2 2 2 3 4 2 4 2 2" xfId="2791"/>
    <cellStyle name="Normal 2 2 2 3 4 2 4 3" xfId="2792"/>
    <cellStyle name="Normal 2 2 2 3 4 2 5" xfId="2793"/>
    <cellStyle name="Normal 2 2 2 3 4 2 5 2" xfId="2794"/>
    <cellStyle name="Normal 2 2 2 3 4 2 5 2 2" xfId="2795"/>
    <cellStyle name="Normal 2 2 2 3 4 2 5 3" xfId="2796"/>
    <cellStyle name="Normal 2 2 2 3 4 2 6" xfId="2797"/>
    <cellStyle name="Normal 2 2 2 3 4 2 6 2" xfId="2798"/>
    <cellStyle name="Normal 2 2 2 3 4 2 7" xfId="2799"/>
    <cellStyle name="Normal 2 2 2 3 4 3" xfId="2800"/>
    <cellStyle name="Normal 2 2 2 3 4 3 2" xfId="2801"/>
    <cellStyle name="Normal 2 2 2 3 4 3 2 2" xfId="2802"/>
    <cellStyle name="Normal 2 2 2 3 4 3 2 2 2" xfId="2803"/>
    <cellStyle name="Normal 2 2 2 3 4 3 2 3" xfId="2804"/>
    <cellStyle name="Normal 2 2 2 3 4 3 3" xfId="2805"/>
    <cellStyle name="Normal 2 2 2 3 4 3 3 2" xfId="2806"/>
    <cellStyle name="Normal 2 2 2 3 4 3 4" xfId="2807"/>
    <cellStyle name="Normal 2 2 2 3 4 4" xfId="2808"/>
    <cellStyle name="Normal 2 2 2 3 4 4 2" xfId="2809"/>
    <cellStyle name="Normal 2 2 2 3 4 4 2 2" xfId="2810"/>
    <cellStyle name="Normal 2 2 2 3 4 4 2 2 2" xfId="2811"/>
    <cellStyle name="Normal 2 2 2 3 4 4 2 3" xfId="2812"/>
    <cellStyle name="Normal 2 2 2 3 4 4 3" xfId="2813"/>
    <cellStyle name="Normal 2 2 2 3 4 4 3 2" xfId="2814"/>
    <cellStyle name="Normal 2 2 2 3 4 4 4" xfId="2815"/>
    <cellStyle name="Normal 2 2 2 3 4 5" xfId="2816"/>
    <cellStyle name="Normal 2 2 2 3 4 5 2" xfId="2817"/>
    <cellStyle name="Normal 2 2 2 3 4 5 2 2" xfId="2818"/>
    <cellStyle name="Normal 2 2 2 3 4 5 3" xfId="2819"/>
    <cellStyle name="Normal 2 2 2 3 4 6" xfId="2820"/>
    <cellStyle name="Normal 2 2 2 3 4 6 2" xfId="2821"/>
    <cellStyle name="Normal 2 2 2 3 4 6 2 2" xfId="2822"/>
    <cellStyle name="Normal 2 2 2 3 4 6 3" xfId="2823"/>
    <cellStyle name="Normal 2 2 2 3 4 7" xfId="2824"/>
    <cellStyle name="Normal 2 2 2 3 4 7 2" xfId="2825"/>
    <cellStyle name="Normal 2 2 2 3 4 8" xfId="2826"/>
    <cellStyle name="Normal 2 2 2 3 5" xfId="2827"/>
    <cellStyle name="Normal 2 2 2 3 5 2" xfId="2828"/>
    <cellStyle name="Normal 2 2 2 3 5 2 2" xfId="2829"/>
    <cellStyle name="Normal 2 2 2 3 5 2 2 2" xfId="2830"/>
    <cellStyle name="Normal 2 2 2 3 5 2 2 2 2" xfId="2831"/>
    <cellStyle name="Normal 2 2 2 3 5 2 2 3" xfId="2832"/>
    <cellStyle name="Normal 2 2 2 3 5 2 3" xfId="2833"/>
    <cellStyle name="Normal 2 2 2 3 5 2 3 2" xfId="2834"/>
    <cellStyle name="Normal 2 2 2 3 5 2 4" xfId="2835"/>
    <cellStyle name="Normal 2 2 2 3 5 3" xfId="2836"/>
    <cellStyle name="Normal 2 2 2 3 5 3 2" xfId="2837"/>
    <cellStyle name="Normal 2 2 2 3 5 3 2 2" xfId="2838"/>
    <cellStyle name="Normal 2 2 2 3 5 3 2 2 2" xfId="2839"/>
    <cellStyle name="Normal 2 2 2 3 5 3 2 3" xfId="2840"/>
    <cellStyle name="Normal 2 2 2 3 5 3 3" xfId="2841"/>
    <cellStyle name="Normal 2 2 2 3 5 3 3 2" xfId="2842"/>
    <cellStyle name="Normal 2 2 2 3 5 3 4" xfId="2843"/>
    <cellStyle name="Normal 2 2 2 3 5 4" xfId="2844"/>
    <cellStyle name="Normal 2 2 2 3 5 4 2" xfId="2845"/>
    <cellStyle name="Normal 2 2 2 3 5 4 2 2" xfId="2846"/>
    <cellStyle name="Normal 2 2 2 3 5 4 3" xfId="2847"/>
    <cellStyle name="Normal 2 2 2 3 5 5" xfId="2848"/>
    <cellStyle name="Normal 2 2 2 3 5 5 2" xfId="2849"/>
    <cellStyle name="Normal 2 2 2 3 5 5 2 2" xfId="2850"/>
    <cellStyle name="Normal 2 2 2 3 5 5 3" xfId="2851"/>
    <cellStyle name="Normal 2 2 2 3 5 6" xfId="2852"/>
    <cellStyle name="Normal 2 2 2 3 5 6 2" xfId="2853"/>
    <cellStyle name="Normal 2 2 2 3 5 7" xfId="2854"/>
    <cellStyle name="Normal 2 2 2 3 6" xfId="2855"/>
    <cellStyle name="Normal 2 2 2 3 6 2" xfId="2856"/>
    <cellStyle name="Normal 2 2 2 3 6 2 2" xfId="2857"/>
    <cellStyle name="Normal 2 2 2 3 6 2 2 2" xfId="2858"/>
    <cellStyle name="Normal 2 2 2 3 6 2 2 2 2" xfId="2859"/>
    <cellStyle name="Normal 2 2 2 3 6 2 2 3" xfId="2860"/>
    <cellStyle name="Normal 2 2 2 3 6 2 3" xfId="2861"/>
    <cellStyle name="Normal 2 2 2 3 6 2 3 2" xfId="2862"/>
    <cellStyle name="Normal 2 2 2 3 6 2 4" xfId="2863"/>
    <cellStyle name="Normal 2 2 2 3 6 3" xfId="2864"/>
    <cellStyle name="Normal 2 2 2 3 6 3 2" xfId="2865"/>
    <cellStyle name="Normal 2 2 2 3 6 3 2 2" xfId="2866"/>
    <cellStyle name="Normal 2 2 2 3 6 3 2 2 2" xfId="2867"/>
    <cellStyle name="Normal 2 2 2 3 6 3 2 3" xfId="2868"/>
    <cellStyle name="Normal 2 2 2 3 6 3 3" xfId="2869"/>
    <cellStyle name="Normal 2 2 2 3 6 3 3 2" xfId="2870"/>
    <cellStyle name="Normal 2 2 2 3 6 3 4" xfId="2871"/>
    <cellStyle name="Normal 2 2 2 3 6 4" xfId="2872"/>
    <cellStyle name="Normal 2 2 2 3 6 4 2" xfId="2873"/>
    <cellStyle name="Normal 2 2 2 3 6 4 2 2" xfId="2874"/>
    <cellStyle name="Normal 2 2 2 3 6 4 3" xfId="2875"/>
    <cellStyle name="Normal 2 2 2 3 6 5" xfId="2876"/>
    <cellStyle name="Normal 2 2 2 3 6 5 2" xfId="2877"/>
    <cellStyle name="Normal 2 2 2 3 6 5 2 2" xfId="2878"/>
    <cellStyle name="Normal 2 2 2 3 6 5 3" xfId="2879"/>
    <cellStyle name="Normal 2 2 2 3 6 6" xfId="2880"/>
    <cellStyle name="Normal 2 2 2 3 6 6 2" xfId="2881"/>
    <cellStyle name="Normal 2 2 2 3 6 7" xfId="2882"/>
    <cellStyle name="Normal 2 2 2 3 7" xfId="2883"/>
    <cellStyle name="Normal 2 2 2 3 7 2" xfId="2884"/>
    <cellStyle name="Normal 2 2 2 3 7 2 2" xfId="2885"/>
    <cellStyle name="Normal 2 2 2 3 7 2 2 2" xfId="2886"/>
    <cellStyle name="Normal 2 2 2 3 7 2 2 2 2" xfId="2887"/>
    <cellStyle name="Normal 2 2 2 3 7 2 2 3" xfId="2888"/>
    <cellStyle name="Normal 2 2 2 3 7 2 3" xfId="2889"/>
    <cellStyle name="Normal 2 2 2 3 7 2 3 2" xfId="2890"/>
    <cellStyle name="Normal 2 2 2 3 7 2 4" xfId="2891"/>
    <cellStyle name="Normal 2 2 2 3 7 3" xfId="2892"/>
    <cellStyle name="Normal 2 2 2 3 7 3 2" xfId="2893"/>
    <cellStyle name="Normal 2 2 2 3 7 3 2 2" xfId="2894"/>
    <cellStyle name="Normal 2 2 2 3 7 3 2 2 2" xfId="2895"/>
    <cellStyle name="Normal 2 2 2 3 7 3 2 3" xfId="2896"/>
    <cellStyle name="Normal 2 2 2 3 7 3 3" xfId="2897"/>
    <cellStyle name="Normal 2 2 2 3 7 3 3 2" xfId="2898"/>
    <cellStyle name="Normal 2 2 2 3 7 3 4" xfId="2899"/>
    <cellStyle name="Normal 2 2 2 3 7 4" xfId="2900"/>
    <cellStyle name="Normal 2 2 2 3 7 4 2" xfId="2901"/>
    <cellStyle name="Normal 2 2 2 3 7 4 2 2" xfId="2902"/>
    <cellStyle name="Normal 2 2 2 3 7 4 3" xfId="2903"/>
    <cellStyle name="Normal 2 2 2 3 7 5" xfId="2904"/>
    <cellStyle name="Normal 2 2 2 3 7 5 2" xfId="2905"/>
    <cellStyle name="Normal 2 2 2 3 7 5 2 2" xfId="2906"/>
    <cellStyle name="Normal 2 2 2 3 7 5 3" xfId="2907"/>
    <cellStyle name="Normal 2 2 2 3 7 6" xfId="2908"/>
    <cellStyle name="Normal 2 2 2 3 7 6 2" xfId="2909"/>
    <cellStyle name="Normal 2 2 2 3 7 7" xfId="2910"/>
    <cellStyle name="Normal 2 2 2 3 8" xfId="2911"/>
    <cellStyle name="Normal 2 2 2 3 8 2" xfId="2912"/>
    <cellStyle name="Normal 2 2 2 3 8 2 2" xfId="2913"/>
    <cellStyle name="Normal 2 2 2 3 8 2 2 2" xfId="2914"/>
    <cellStyle name="Normal 2 2 2 3 8 2 2 2 2" xfId="2915"/>
    <cellStyle name="Normal 2 2 2 3 8 2 2 3" xfId="2916"/>
    <cellStyle name="Normal 2 2 2 3 8 2 3" xfId="2917"/>
    <cellStyle name="Normal 2 2 2 3 8 2 3 2" xfId="2918"/>
    <cellStyle name="Normal 2 2 2 3 8 2 4" xfId="2919"/>
    <cellStyle name="Normal 2 2 2 3 8 3" xfId="2920"/>
    <cellStyle name="Normal 2 2 2 3 8 3 2" xfId="2921"/>
    <cellStyle name="Normal 2 2 2 3 8 3 2 2" xfId="2922"/>
    <cellStyle name="Normal 2 2 2 3 8 3 2 2 2" xfId="2923"/>
    <cellStyle name="Normal 2 2 2 3 8 3 2 3" xfId="2924"/>
    <cellStyle name="Normal 2 2 2 3 8 3 3" xfId="2925"/>
    <cellStyle name="Normal 2 2 2 3 8 3 3 2" xfId="2926"/>
    <cellStyle name="Normal 2 2 2 3 8 3 4" xfId="2927"/>
    <cellStyle name="Normal 2 2 2 3 8 4" xfId="2928"/>
    <cellStyle name="Normal 2 2 2 3 8 4 2" xfId="2929"/>
    <cellStyle name="Normal 2 2 2 3 8 4 2 2" xfId="2930"/>
    <cellStyle name="Normal 2 2 2 3 8 4 3" xfId="2931"/>
    <cellStyle name="Normal 2 2 2 3 8 5" xfId="2932"/>
    <cellStyle name="Normal 2 2 2 3 8 5 2" xfId="2933"/>
    <cellStyle name="Normal 2 2 2 3 8 5 2 2" xfId="2934"/>
    <cellStyle name="Normal 2 2 2 3 8 5 3" xfId="2935"/>
    <cellStyle name="Normal 2 2 2 3 8 6" xfId="2936"/>
    <cellStyle name="Normal 2 2 2 3 8 6 2" xfId="2937"/>
    <cellStyle name="Normal 2 2 2 3 8 7" xfId="2938"/>
    <cellStyle name="Normal 2 2 2 3 9" xfId="2939"/>
    <cellStyle name="Normal 2 2 2 3 9 2" xfId="2940"/>
    <cellStyle name="Normal 2 2 2 3 9 2 2" xfId="2941"/>
    <cellStyle name="Normal 2 2 2 3 9 2 2 2" xfId="2942"/>
    <cellStyle name="Normal 2 2 2 3 9 2 2 2 2" xfId="2943"/>
    <cellStyle name="Normal 2 2 2 3 9 2 2 3" xfId="2944"/>
    <cellStyle name="Normal 2 2 2 3 9 2 3" xfId="2945"/>
    <cellStyle name="Normal 2 2 2 3 9 2 3 2" xfId="2946"/>
    <cellStyle name="Normal 2 2 2 3 9 2 4" xfId="2947"/>
    <cellStyle name="Normal 2 2 2 3 9 3" xfId="2948"/>
    <cellStyle name="Normal 2 2 2 3 9 3 2" xfId="2949"/>
    <cellStyle name="Normal 2 2 2 3 9 3 2 2" xfId="2950"/>
    <cellStyle name="Normal 2 2 2 3 9 3 2 2 2" xfId="2951"/>
    <cellStyle name="Normal 2 2 2 3 9 3 2 3" xfId="2952"/>
    <cellStyle name="Normal 2 2 2 3 9 3 3" xfId="2953"/>
    <cellStyle name="Normal 2 2 2 3 9 3 3 2" xfId="2954"/>
    <cellStyle name="Normal 2 2 2 3 9 3 4" xfId="2955"/>
    <cellStyle name="Normal 2 2 2 3 9 4" xfId="2956"/>
    <cellStyle name="Normal 2 2 2 3 9 4 2" xfId="2957"/>
    <cellStyle name="Normal 2 2 2 3 9 4 2 2" xfId="2958"/>
    <cellStyle name="Normal 2 2 2 3 9 4 3" xfId="2959"/>
    <cellStyle name="Normal 2 2 2 3 9 5" xfId="2960"/>
    <cellStyle name="Normal 2 2 2 3 9 5 2" xfId="2961"/>
    <cellStyle name="Normal 2 2 2 3 9 5 2 2" xfId="2962"/>
    <cellStyle name="Normal 2 2 2 3 9 5 3" xfId="2963"/>
    <cellStyle name="Normal 2 2 2 3 9 6" xfId="2964"/>
    <cellStyle name="Normal 2 2 2 3 9 6 2" xfId="2965"/>
    <cellStyle name="Normal 2 2 2 3 9 7" xfId="2966"/>
    <cellStyle name="Normal 2 2 2 4" xfId="2967"/>
    <cellStyle name="Normal 2 2 2 4 10" xfId="2968"/>
    <cellStyle name="Normal 2 2 2 4 10 2" xfId="2969"/>
    <cellStyle name="Normal 2 2 2 4 10 2 2" xfId="2970"/>
    <cellStyle name="Normal 2 2 2 4 10 2 2 2" xfId="2971"/>
    <cellStyle name="Normal 2 2 2 4 10 2 2 2 2" xfId="2972"/>
    <cellStyle name="Normal 2 2 2 4 10 2 2 3" xfId="2973"/>
    <cellStyle name="Normal 2 2 2 4 10 2 3" xfId="2974"/>
    <cellStyle name="Normal 2 2 2 4 10 2 3 2" xfId="2975"/>
    <cellStyle name="Normal 2 2 2 4 10 2 4" xfId="2976"/>
    <cellStyle name="Normal 2 2 2 4 10 3" xfId="2977"/>
    <cellStyle name="Normal 2 2 2 4 10 3 2" xfId="2978"/>
    <cellStyle name="Normal 2 2 2 4 10 3 2 2" xfId="2979"/>
    <cellStyle name="Normal 2 2 2 4 10 3 2 2 2" xfId="2980"/>
    <cellStyle name="Normal 2 2 2 4 10 3 2 3" xfId="2981"/>
    <cellStyle name="Normal 2 2 2 4 10 3 3" xfId="2982"/>
    <cellStyle name="Normal 2 2 2 4 10 3 3 2" xfId="2983"/>
    <cellStyle name="Normal 2 2 2 4 10 3 4" xfId="2984"/>
    <cellStyle name="Normal 2 2 2 4 10 4" xfId="2985"/>
    <cellStyle name="Normal 2 2 2 4 10 4 2" xfId="2986"/>
    <cellStyle name="Normal 2 2 2 4 10 4 2 2" xfId="2987"/>
    <cellStyle name="Normal 2 2 2 4 10 4 3" xfId="2988"/>
    <cellStyle name="Normal 2 2 2 4 10 5" xfId="2989"/>
    <cellStyle name="Normal 2 2 2 4 10 5 2" xfId="2990"/>
    <cellStyle name="Normal 2 2 2 4 10 5 2 2" xfId="2991"/>
    <cellStyle name="Normal 2 2 2 4 10 5 3" xfId="2992"/>
    <cellStyle name="Normal 2 2 2 4 10 6" xfId="2993"/>
    <cellStyle name="Normal 2 2 2 4 10 6 2" xfId="2994"/>
    <cellStyle name="Normal 2 2 2 4 10 7" xfId="2995"/>
    <cellStyle name="Normal 2 2 2 4 11" xfId="2996"/>
    <cellStyle name="Normal 2 2 2 4 11 2" xfId="2997"/>
    <cellStyle name="Normal 2 2 2 4 11 2 2" xfId="2998"/>
    <cellStyle name="Normal 2 2 2 4 11 2 2 2" xfId="2999"/>
    <cellStyle name="Normal 2 2 2 4 11 2 3" xfId="3000"/>
    <cellStyle name="Normal 2 2 2 4 11 3" xfId="3001"/>
    <cellStyle name="Normal 2 2 2 4 11 3 2" xfId="3002"/>
    <cellStyle name="Normal 2 2 2 4 11 4" xfId="3003"/>
    <cellStyle name="Normal 2 2 2 4 12" xfId="3004"/>
    <cellStyle name="Normal 2 2 2 4 12 2" xfId="3005"/>
    <cellStyle name="Normal 2 2 2 4 12 2 2" xfId="3006"/>
    <cellStyle name="Normal 2 2 2 4 12 2 2 2" xfId="3007"/>
    <cellStyle name="Normal 2 2 2 4 12 2 3" xfId="3008"/>
    <cellStyle name="Normal 2 2 2 4 12 3" xfId="3009"/>
    <cellStyle name="Normal 2 2 2 4 12 3 2" xfId="3010"/>
    <cellStyle name="Normal 2 2 2 4 12 4" xfId="3011"/>
    <cellStyle name="Normal 2 2 2 4 13" xfId="3012"/>
    <cellStyle name="Normal 2 2 2 4 13 2" xfId="3013"/>
    <cellStyle name="Normal 2 2 2 4 13 2 2" xfId="3014"/>
    <cellStyle name="Normal 2 2 2 4 13 2 2 2" xfId="3015"/>
    <cellStyle name="Normal 2 2 2 4 13 2 3" xfId="3016"/>
    <cellStyle name="Normal 2 2 2 4 13 3" xfId="3017"/>
    <cellStyle name="Normal 2 2 2 4 13 3 2" xfId="3018"/>
    <cellStyle name="Normal 2 2 2 4 13 4" xfId="3019"/>
    <cellStyle name="Normal 2 2 2 4 14" xfId="3020"/>
    <cellStyle name="Normal 2 2 2 4 14 2" xfId="3021"/>
    <cellStyle name="Normal 2 2 2 4 14 2 2" xfId="3022"/>
    <cellStyle name="Normal 2 2 2 4 14 3" xfId="3023"/>
    <cellStyle name="Normal 2 2 2 4 15" xfId="3024"/>
    <cellStyle name="Normal 2 2 2 4 15 2" xfId="3025"/>
    <cellStyle name="Normal 2 2 2 4 16" xfId="3026"/>
    <cellStyle name="Normal 2 2 2 4 2" xfId="3027"/>
    <cellStyle name="Normal 2 2 2 4 2 2" xfId="3028"/>
    <cellStyle name="Normal 2 2 2 4 2 2 2" xfId="3029"/>
    <cellStyle name="Normal 2 2 2 4 2 2 2 2" xfId="3030"/>
    <cellStyle name="Normal 2 2 2 4 2 2 2 2 2" xfId="3031"/>
    <cellStyle name="Normal 2 2 2 4 2 2 2 2 2 2" xfId="3032"/>
    <cellStyle name="Normal 2 2 2 4 2 2 2 2 3" xfId="3033"/>
    <cellStyle name="Normal 2 2 2 4 2 2 2 3" xfId="3034"/>
    <cellStyle name="Normal 2 2 2 4 2 2 2 3 2" xfId="3035"/>
    <cellStyle name="Normal 2 2 2 4 2 2 2 4" xfId="3036"/>
    <cellStyle name="Normal 2 2 2 4 2 2 3" xfId="3037"/>
    <cellStyle name="Normal 2 2 2 4 2 2 3 2" xfId="3038"/>
    <cellStyle name="Normal 2 2 2 4 2 2 3 2 2" xfId="3039"/>
    <cellStyle name="Normal 2 2 2 4 2 2 3 2 2 2" xfId="3040"/>
    <cellStyle name="Normal 2 2 2 4 2 2 3 2 3" xfId="3041"/>
    <cellStyle name="Normal 2 2 2 4 2 2 3 3" xfId="3042"/>
    <cellStyle name="Normal 2 2 2 4 2 2 3 3 2" xfId="3043"/>
    <cellStyle name="Normal 2 2 2 4 2 2 3 4" xfId="3044"/>
    <cellStyle name="Normal 2 2 2 4 2 2 4" xfId="3045"/>
    <cellStyle name="Normal 2 2 2 4 2 2 4 2" xfId="3046"/>
    <cellStyle name="Normal 2 2 2 4 2 2 4 2 2" xfId="3047"/>
    <cellStyle name="Normal 2 2 2 4 2 2 4 2 2 2" xfId="3048"/>
    <cellStyle name="Normal 2 2 2 4 2 2 4 2 3" xfId="3049"/>
    <cellStyle name="Normal 2 2 2 4 2 2 4 3" xfId="3050"/>
    <cellStyle name="Normal 2 2 2 4 2 2 4 3 2" xfId="3051"/>
    <cellStyle name="Normal 2 2 2 4 2 2 4 4" xfId="3052"/>
    <cellStyle name="Normal 2 2 2 4 2 2 5" xfId="3053"/>
    <cellStyle name="Normal 2 2 2 4 2 2 5 2" xfId="3054"/>
    <cellStyle name="Normal 2 2 2 4 2 2 5 2 2" xfId="3055"/>
    <cellStyle name="Normal 2 2 2 4 2 2 5 3" xfId="3056"/>
    <cellStyle name="Normal 2 2 2 4 2 2 6" xfId="3057"/>
    <cellStyle name="Normal 2 2 2 4 2 2 6 2" xfId="3058"/>
    <cellStyle name="Normal 2 2 2 4 2 2 7" xfId="3059"/>
    <cellStyle name="Normal 2 2 2 4 2 3" xfId="3060"/>
    <cellStyle name="Normal 2 2 2 4 2 3 2" xfId="3061"/>
    <cellStyle name="Normal 2 2 2 4 2 3 2 2" xfId="3062"/>
    <cellStyle name="Normal 2 2 2 4 2 3 2 2 2" xfId="3063"/>
    <cellStyle name="Normal 2 2 2 4 2 3 2 3" xfId="3064"/>
    <cellStyle name="Normal 2 2 2 4 2 3 3" xfId="3065"/>
    <cellStyle name="Normal 2 2 2 4 2 3 3 2" xfId="3066"/>
    <cellStyle name="Normal 2 2 2 4 2 3 4" xfId="3067"/>
    <cellStyle name="Normal 2 2 2 4 2 4" xfId="3068"/>
    <cellStyle name="Normal 2 2 2 4 2 4 2" xfId="3069"/>
    <cellStyle name="Normal 2 2 2 4 2 4 2 2" xfId="3070"/>
    <cellStyle name="Normal 2 2 2 4 2 4 2 2 2" xfId="3071"/>
    <cellStyle name="Normal 2 2 2 4 2 4 2 3" xfId="3072"/>
    <cellStyle name="Normal 2 2 2 4 2 4 3" xfId="3073"/>
    <cellStyle name="Normal 2 2 2 4 2 4 3 2" xfId="3074"/>
    <cellStyle name="Normal 2 2 2 4 2 4 4" xfId="3075"/>
    <cellStyle name="Normal 2 2 2 4 2 5" xfId="3076"/>
    <cellStyle name="Normal 2 2 2 4 2 5 2" xfId="3077"/>
    <cellStyle name="Normal 2 2 2 4 2 5 2 2" xfId="3078"/>
    <cellStyle name="Normal 2 2 2 4 2 5 2 2 2" xfId="3079"/>
    <cellStyle name="Normal 2 2 2 4 2 5 2 3" xfId="3080"/>
    <cellStyle name="Normal 2 2 2 4 2 5 3" xfId="3081"/>
    <cellStyle name="Normal 2 2 2 4 2 5 3 2" xfId="3082"/>
    <cellStyle name="Normal 2 2 2 4 2 5 4" xfId="3083"/>
    <cellStyle name="Normal 2 2 2 4 2 6" xfId="3084"/>
    <cellStyle name="Normal 2 2 2 4 2 6 2" xfId="3085"/>
    <cellStyle name="Normal 2 2 2 4 2 6 2 2" xfId="3086"/>
    <cellStyle name="Normal 2 2 2 4 2 6 3" xfId="3087"/>
    <cellStyle name="Normal 2 2 2 4 2 7" xfId="3088"/>
    <cellStyle name="Normal 2 2 2 4 2 7 2" xfId="3089"/>
    <cellStyle name="Normal 2 2 2 4 2 8" xfId="3090"/>
    <cellStyle name="Normal 2 2 2 4 3" xfId="3091"/>
    <cellStyle name="Normal 2 2 2 4 3 2" xfId="3092"/>
    <cellStyle name="Normal 2 2 2 4 3 2 2" xfId="3093"/>
    <cellStyle name="Normal 2 2 2 4 3 2 2 2" xfId="3094"/>
    <cellStyle name="Normal 2 2 2 4 3 2 2 2 2" xfId="3095"/>
    <cellStyle name="Normal 2 2 2 4 3 2 2 2 2 2" xfId="3096"/>
    <cellStyle name="Normal 2 2 2 4 3 2 2 2 3" xfId="3097"/>
    <cellStyle name="Normal 2 2 2 4 3 2 2 3" xfId="3098"/>
    <cellStyle name="Normal 2 2 2 4 3 2 2 3 2" xfId="3099"/>
    <cellStyle name="Normal 2 2 2 4 3 2 2 4" xfId="3100"/>
    <cellStyle name="Normal 2 2 2 4 3 2 3" xfId="3101"/>
    <cellStyle name="Normal 2 2 2 4 3 2 3 2" xfId="3102"/>
    <cellStyle name="Normal 2 2 2 4 3 2 3 2 2" xfId="3103"/>
    <cellStyle name="Normal 2 2 2 4 3 2 3 2 2 2" xfId="3104"/>
    <cellStyle name="Normal 2 2 2 4 3 2 3 2 3" xfId="3105"/>
    <cellStyle name="Normal 2 2 2 4 3 2 3 3" xfId="3106"/>
    <cellStyle name="Normal 2 2 2 4 3 2 3 3 2" xfId="3107"/>
    <cellStyle name="Normal 2 2 2 4 3 2 3 4" xfId="3108"/>
    <cellStyle name="Normal 2 2 2 4 3 2 4" xfId="3109"/>
    <cellStyle name="Normal 2 2 2 4 3 2 4 2" xfId="3110"/>
    <cellStyle name="Normal 2 2 2 4 3 2 4 2 2" xfId="3111"/>
    <cellStyle name="Normal 2 2 2 4 3 2 4 3" xfId="3112"/>
    <cellStyle name="Normal 2 2 2 4 3 2 5" xfId="3113"/>
    <cellStyle name="Normal 2 2 2 4 3 2 5 2" xfId="3114"/>
    <cellStyle name="Normal 2 2 2 4 3 2 5 2 2" xfId="3115"/>
    <cellStyle name="Normal 2 2 2 4 3 2 5 3" xfId="3116"/>
    <cellStyle name="Normal 2 2 2 4 3 2 6" xfId="3117"/>
    <cellStyle name="Normal 2 2 2 4 3 2 6 2" xfId="3118"/>
    <cellStyle name="Normal 2 2 2 4 3 2 7" xfId="3119"/>
    <cellStyle name="Normal 2 2 2 4 3 3" xfId="3120"/>
    <cellStyle name="Normal 2 2 2 4 3 3 2" xfId="3121"/>
    <cellStyle name="Normal 2 2 2 4 3 3 2 2" xfId="3122"/>
    <cellStyle name="Normal 2 2 2 4 3 3 2 2 2" xfId="3123"/>
    <cellStyle name="Normal 2 2 2 4 3 3 2 3" xfId="3124"/>
    <cellStyle name="Normal 2 2 2 4 3 3 3" xfId="3125"/>
    <cellStyle name="Normal 2 2 2 4 3 3 3 2" xfId="3126"/>
    <cellStyle name="Normal 2 2 2 4 3 3 4" xfId="3127"/>
    <cellStyle name="Normal 2 2 2 4 3 4" xfId="3128"/>
    <cellStyle name="Normal 2 2 2 4 3 4 2" xfId="3129"/>
    <cellStyle name="Normal 2 2 2 4 3 4 2 2" xfId="3130"/>
    <cellStyle name="Normal 2 2 2 4 3 4 2 2 2" xfId="3131"/>
    <cellStyle name="Normal 2 2 2 4 3 4 2 3" xfId="3132"/>
    <cellStyle name="Normal 2 2 2 4 3 4 3" xfId="3133"/>
    <cellStyle name="Normal 2 2 2 4 3 4 3 2" xfId="3134"/>
    <cellStyle name="Normal 2 2 2 4 3 4 4" xfId="3135"/>
    <cellStyle name="Normal 2 2 2 4 3 5" xfId="3136"/>
    <cellStyle name="Normal 2 2 2 4 3 5 2" xfId="3137"/>
    <cellStyle name="Normal 2 2 2 4 3 5 2 2" xfId="3138"/>
    <cellStyle name="Normal 2 2 2 4 3 5 2 2 2" xfId="3139"/>
    <cellStyle name="Normal 2 2 2 4 3 5 2 3" xfId="3140"/>
    <cellStyle name="Normal 2 2 2 4 3 5 3" xfId="3141"/>
    <cellStyle name="Normal 2 2 2 4 3 5 3 2" xfId="3142"/>
    <cellStyle name="Normal 2 2 2 4 3 5 4" xfId="3143"/>
    <cellStyle name="Normal 2 2 2 4 3 6" xfId="3144"/>
    <cellStyle name="Normal 2 2 2 4 3 6 2" xfId="3145"/>
    <cellStyle name="Normal 2 2 2 4 3 6 2 2" xfId="3146"/>
    <cellStyle name="Normal 2 2 2 4 3 6 3" xfId="3147"/>
    <cellStyle name="Normal 2 2 2 4 3 7" xfId="3148"/>
    <cellStyle name="Normal 2 2 2 4 3 7 2" xfId="3149"/>
    <cellStyle name="Normal 2 2 2 4 3 8" xfId="3150"/>
    <cellStyle name="Normal 2 2 2 4 4" xfId="3151"/>
    <cellStyle name="Normal 2 2 2 4 4 2" xfId="3152"/>
    <cellStyle name="Normal 2 2 2 4 4 2 2" xfId="3153"/>
    <cellStyle name="Normal 2 2 2 4 4 2 2 2" xfId="3154"/>
    <cellStyle name="Normal 2 2 2 4 4 2 2 2 2" xfId="3155"/>
    <cellStyle name="Normal 2 2 2 4 4 2 2 2 2 2" xfId="3156"/>
    <cellStyle name="Normal 2 2 2 4 4 2 2 2 3" xfId="3157"/>
    <cellStyle name="Normal 2 2 2 4 4 2 2 3" xfId="3158"/>
    <cellStyle name="Normal 2 2 2 4 4 2 2 3 2" xfId="3159"/>
    <cellStyle name="Normal 2 2 2 4 4 2 2 4" xfId="3160"/>
    <cellStyle name="Normal 2 2 2 4 4 2 3" xfId="3161"/>
    <cellStyle name="Normal 2 2 2 4 4 2 3 2" xfId="3162"/>
    <cellStyle name="Normal 2 2 2 4 4 2 3 2 2" xfId="3163"/>
    <cellStyle name="Normal 2 2 2 4 4 2 3 2 2 2" xfId="3164"/>
    <cellStyle name="Normal 2 2 2 4 4 2 3 2 3" xfId="3165"/>
    <cellStyle name="Normal 2 2 2 4 4 2 3 3" xfId="3166"/>
    <cellStyle name="Normal 2 2 2 4 4 2 3 3 2" xfId="3167"/>
    <cellStyle name="Normal 2 2 2 4 4 2 3 4" xfId="3168"/>
    <cellStyle name="Normal 2 2 2 4 4 2 4" xfId="3169"/>
    <cellStyle name="Normal 2 2 2 4 4 2 4 2" xfId="3170"/>
    <cellStyle name="Normal 2 2 2 4 4 2 4 2 2" xfId="3171"/>
    <cellStyle name="Normal 2 2 2 4 4 2 4 3" xfId="3172"/>
    <cellStyle name="Normal 2 2 2 4 4 2 5" xfId="3173"/>
    <cellStyle name="Normal 2 2 2 4 4 2 5 2" xfId="3174"/>
    <cellStyle name="Normal 2 2 2 4 4 2 5 2 2" xfId="3175"/>
    <cellStyle name="Normal 2 2 2 4 4 2 5 3" xfId="3176"/>
    <cellStyle name="Normal 2 2 2 4 4 2 6" xfId="3177"/>
    <cellStyle name="Normal 2 2 2 4 4 2 6 2" xfId="3178"/>
    <cellStyle name="Normal 2 2 2 4 4 2 7" xfId="3179"/>
    <cellStyle name="Normal 2 2 2 4 4 3" xfId="3180"/>
    <cellStyle name="Normal 2 2 2 4 4 3 2" xfId="3181"/>
    <cellStyle name="Normal 2 2 2 4 4 3 2 2" xfId="3182"/>
    <cellStyle name="Normal 2 2 2 4 4 3 2 2 2" xfId="3183"/>
    <cellStyle name="Normal 2 2 2 4 4 3 2 3" xfId="3184"/>
    <cellStyle name="Normal 2 2 2 4 4 3 3" xfId="3185"/>
    <cellStyle name="Normal 2 2 2 4 4 3 3 2" xfId="3186"/>
    <cellStyle name="Normal 2 2 2 4 4 3 4" xfId="3187"/>
    <cellStyle name="Normal 2 2 2 4 4 4" xfId="3188"/>
    <cellStyle name="Normal 2 2 2 4 4 4 2" xfId="3189"/>
    <cellStyle name="Normal 2 2 2 4 4 4 2 2" xfId="3190"/>
    <cellStyle name="Normal 2 2 2 4 4 4 2 2 2" xfId="3191"/>
    <cellStyle name="Normal 2 2 2 4 4 4 2 3" xfId="3192"/>
    <cellStyle name="Normal 2 2 2 4 4 4 3" xfId="3193"/>
    <cellStyle name="Normal 2 2 2 4 4 4 3 2" xfId="3194"/>
    <cellStyle name="Normal 2 2 2 4 4 4 4" xfId="3195"/>
    <cellStyle name="Normal 2 2 2 4 4 5" xfId="3196"/>
    <cellStyle name="Normal 2 2 2 4 4 5 2" xfId="3197"/>
    <cellStyle name="Normal 2 2 2 4 4 5 2 2" xfId="3198"/>
    <cellStyle name="Normal 2 2 2 4 4 5 3" xfId="3199"/>
    <cellStyle name="Normal 2 2 2 4 4 6" xfId="3200"/>
    <cellStyle name="Normal 2 2 2 4 4 6 2" xfId="3201"/>
    <cellStyle name="Normal 2 2 2 4 4 6 2 2" xfId="3202"/>
    <cellStyle name="Normal 2 2 2 4 4 6 3" xfId="3203"/>
    <cellStyle name="Normal 2 2 2 4 4 7" xfId="3204"/>
    <cellStyle name="Normal 2 2 2 4 4 7 2" xfId="3205"/>
    <cellStyle name="Normal 2 2 2 4 4 8" xfId="3206"/>
    <cellStyle name="Normal 2 2 2 4 5" xfId="3207"/>
    <cellStyle name="Normal 2 2 2 4 5 2" xfId="3208"/>
    <cellStyle name="Normal 2 2 2 4 5 2 2" xfId="3209"/>
    <cellStyle name="Normal 2 2 2 4 5 2 2 2" xfId="3210"/>
    <cellStyle name="Normal 2 2 2 4 5 2 2 2 2" xfId="3211"/>
    <cellStyle name="Normal 2 2 2 4 5 2 2 3" xfId="3212"/>
    <cellStyle name="Normal 2 2 2 4 5 2 3" xfId="3213"/>
    <cellStyle name="Normal 2 2 2 4 5 2 3 2" xfId="3214"/>
    <cellStyle name="Normal 2 2 2 4 5 2 4" xfId="3215"/>
    <cellStyle name="Normal 2 2 2 4 5 3" xfId="3216"/>
    <cellStyle name="Normal 2 2 2 4 5 3 2" xfId="3217"/>
    <cellStyle name="Normal 2 2 2 4 5 3 2 2" xfId="3218"/>
    <cellStyle name="Normal 2 2 2 4 5 3 2 2 2" xfId="3219"/>
    <cellStyle name="Normal 2 2 2 4 5 3 2 3" xfId="3220"/>
    <cellStyle name="Normal 2 2 2 4 5 3 3" xfId="3221"/>
    <cellStyle name="Normal 2 2 2 4 5 3 3 2" xfId="3222"/>
    <cellStyle name="Normal 2 2 2 4 5 3 4" xfId="3223"/>
    <cellStyle name="Normal 2 2 2 4 5 4" xfId="3224"/>
    <cellStyle name="Normal 2 2 2 4 5 4 2" xfId="3225"/>
    <cellStyle name="Normal 2 2 2 4 5 4 2 2" xfId="3226"/>
    <cellStyle name="Normal 2 2 2 4 5 4 3" xfId="3227"/>
    <cellStyle name="Normal 2 2 2 4 5 5" xfId="3228"/>
    <cellStyle name="Normal 2 2 2 4 5 5 2" xfId="3229"/>
    <cellStyle name="Normal 2 2 2 4 5 5 2 2" xfId="3230"/>
    <cellStyle name="Normal 2 2 2 4 5 5 3" xfId="3231"/>
    <cellStyle name="Normal 2 2 2 4 5 6" xfId="3232"/>
    <cellStyle name="Normal 2 2 2 4 5 6 2" xfId="3233"/>
    <cellStyle name="Normal 2 2 2 4 5 7" xfId="3234"/>
    <cellStyle name="Normal 2 2 2 4 6" xfId="3235"/>
    <cellStyle name="Normal 2 2 2 4 6 2" xfId="3236"/>
    <cellStyle name="Normal 2 2 2 4 6 2 2" xfId="3237"/>
    <cellStyle name="Normal 2 2 2 4 6 2 2 2" xfId="3238"/>
    <cellStyle name="Normal 2 2 2 4 6 2 2 2 2" xfId="3239"/>
    <cellStyle name="Normal 2 2 2 4 6 2 2 3" xfId="3240"/>
    <cellStyle name="Normal 2 2 2 4 6 2 3" xfId="3241"/>
    <cellStyle name="Normal 2 2 2 4 6 2 3 2" xfId="3242"/>
    <cellStyle name="Normal 2 2 2 4 6 2 4" xfId="3243"/>
    <cellStyle name="Normal 2 2 2 4 6 3" xfId="3244"/>
    <cellStyle name="Normal 2 2 2 4 6 3 2" xfId="3245"/>
    <cellStyle name="Normal 2 2 2 4 6 3 2 2" xfId="3246"/>
    <cellStyle name="Normal 2 2 2 4 6 3 2 2 2" xfId="3247"/>
    <cellStyle name="Normal 2 2 2 4 6 3 2 3" xfId="3248"/>
    <cellStyle name="Normal 2 2 2 4 6 3 3" xfId="3249"/>
    <cellStyle name="Normal 2 2 2 4 6 3 3 2" xfId="3250"/>
    <cellStyle name="Normal 2 2 2 4 6 3 4" xfId="3251"/>
    <cellStyle name="Normal 2 2 2 4 6 4" xfId="3252"/>
    <cellStyle name="Normal 2 2 2 4 6 4 2" xfId="3253"/>
    <cellStyle name="Normal 2 2 2 4 6 4 2 2" xfId="3254"/>
    <cellStyle name="Normal 2 2 2 4 6 4 3" xfId="3255"/>
    <cellStyle name="Normal 2 2 2 4 6 5" xfId="3256"/>
    <cellStyle name="Normal 2 2 2 4 6 5 2" xfId="3257"/>
    <cellStyle name="Normal 2 2 2 4 6 5 2 2" xfId="3258"/>
    <cellStyle name="Normal 2 2 2 4 6 5 3" xfId="3259"/>
    <cellStyle name="Normal 2 2 2 4 6 6" xfId="3260"/>
    <cellStyle name="Normal 2 2 2 4 6 6 2" xfId="3261"/>
    <cellStyle name="Normal 2 2 2 4 6 7" xfId="3262"/>
    <cellStyle name="Normal 2 2 2 4 7" xfId="3263"/>
    <cellStyle name="Normal 2 2 2 4 7 2" xfId="3264"/>
    <cellStyle name="Normal 2 2 2 4 7 2 2" xfId="3265"/>
    <cellStyle name="Normal 2 2 2 4 7 2 2 2" xfId="3266"/>
    <cellStyle name="Normal 2 2 2 4 7 2 2 2 2" xfId="3267"/>
    <cellStyle name="Normal 2 2 2 4 7 2 2 3" xfId="3268"/>
    <cellStyle name="Normal 2 2 2 4 7 2 3" xfId="3269"/>
    <cellStyle name="Normal 2 2 2 4 7 2 3 2" xfId="3270"/>
    <cellStyle name="Normal 2 2 2 4 7 2 4" xfId="3271"/>
    <cellStyle name="Normal 2 2 2 4 7 3" xfId="3272"/>
    <cellStyle name="Normal 2 2 2 4 7 3 2" xfId="3273"/>
    <cellStyle name="Normal 2 2 2 4 7 3 2 2" xfId="3274"/>
    <cellStyle name="Normal 2 2 2 4 7 3 2 2 2" xfId="3275"/>
    <cellStyle name="Normal 2 2 2 4 7 3 2 3" xfId="3276"/>
    <cellStyle name="Normal 2 2 2 4 7 3 3" xfId="3277"/>
    <cellStyle name="Normal 2 2 2 4 7 3 3 2" xfId="3278"/>
    <cellStyle name="Normal 2 2 2 4 7 3 4" xfId="3279"/>
    <cellStyle name="Normal 2 2 2 4 7 4" xfId="3280"/>
    <cellStyle name="Normal 2 2 2 4 7 4 2" xfId="3281"/>
    <cellStyle name="Normal 2 2 2 4 7 4 2 2" xfId="3282"/>
    <cellStyle name="Normal 2 2 2 4 7 4 3" xfId="3283"/>
    <cellStyle name="Normal 2 2 2 4 7 5" xfId="3284"/>
    <cellStyle name="Normal 2 2 2 4 7 5 2" xfId="3285"/>
    <cellStyle name="Normal 2 2 2 4 7 5 2 2" xfId="3286"/>
    <cellStyle name="Normal 2 2 2 4 7 5 3" xfId="3287"/>
    <cellStyle name="Normal 2 2 2 4 7 6" xfId="3288"/>
    <cellStyle name="Normal 2 2 2 4 7 6 2" xfId="3289"/>
    <cellStyle name="Normal 2 2 2 4 7 7" xfId="3290"/>
    <cellStyle name="Normal 2 2 2 4 8" xfId="3291"/>
    <cellStyle name="Normal 2 2 2 4 8 2" xfId="3292"/>
    <cellStyle name="Normal 2 2 2 4 8 2 2" xfId="3293"/>
    <cellStyle name="Normal 2 2 2 4 8 2 2 2" xfId="3294"/>
    <cellStyle name="Normal 2 2 2 4 8 2 2 2 2" xfId="3295"/>
    <cellStyle name="Normal 2 2 2 4 8 2 2 3" xfId="3296"/>
    <cellStyle name="Normal 2 2 2 4 8 2 3" xfId="3297"/>
    <cellStyle name="Normal 2 2 2 4 8 2 3 2" xfId="3298"/>
    <cellStyle name="Normal 2 2 2 4 8 2 4" xfId="3299"/>
    <cellStyle name="Normal 2 2 2 4 8 3" xfId="3300"/>
    <cellStyle name="Normal 2 2 2 4 8 3 2" xfId="3301"/>
    <cellStyle name="Normal 2 2 2 4 8 3 2 2" xfId="3302"/>
    <cellStyle name="Normal 2 2 2 4 8 3 2 2 2" xfId="3303"/>
    <cellStyle name="Normal 2 2 2 4 8 3 2 3" xfId="3304"/>
    <cellStyle name="Normal 2 2 2 4 8 3 3" xfId="3305"/>
    <cellStyle name="Normal 2 2 2 4 8 3 3 2" xfId="3306"/>
    <cellStyle name="Normal 2 2 2 4 8 3 4" xfId="3307"/>
    <cellStyle name="Normal 2 2 2 4 8 4" xfId="3308"/>
    <cellStyle name="Normal 2 2 2 4 8 4 2" xfId="3309"/>
    <cellStyle name="Normal 2 2 2 4 8 4 2 2" xfId="3310"/>
    <cellStyle name="Normal 2 2 2 4 8 4 3" xfId="3311"/>
    <cellStyle name="Normal 2 2 2 4 8 5" xfId="3312"/>
    <cellStyle name="Normal 2 2 2 4 8 5 2" xfId="3313"/>
    <cellStyle name="Normal 2 2 2 4 8 5 2 2" xfId="3314"/>
    <cellStyle name="Normal 2 2 2 4 8 5 3" xfId="3315"/>
    <cellStyle name="Normal 2 2 2 4 8 6" xfId="3316"/>
    <cellStyle name="Normal 2 2 2 4 8 6 2" xfId="3317"/>
    <cellStyle name="Normal 2 2 2 4 8 7" xfId="3318"/>
    <cellStyle name="Normal 2 2 2 4 9" xfId="3319"/>
    <cellStyle name="Normal 2 2 2 4 9 2" xfId="3320"/>
    <cellStyle name="Normal 2 2 2 4 9 2 2" xfId="3321"/>
    <cellStyle name="Normal 2 2 2 4 9 2 2 2" xfId="3322"/>
    <cellStyle name="Normal 2 2 2 4 9 2 2 2 2" xfId="3323"/>
    <cellStyle name="Normal 2 2 2 4 9 2 2 3" xfId="3324"/>
    <cellStyle name="Normal 2 2 2 4 9 2 3" xfId="3325"/>
    <cellStyle name="Normal 2 2 2 4 9 2 3 2" xfId="3326"/>
    <cellStyle name="Normal 2 2 2 4 9 2 4" xfId="3327"/>
    <cellStyle name="Normal 2 2 2 4 9 3" xfId="3328"/>
    <cellStyle name="Normal 2 2 2 4 9 3 2" xfId="3329"/>
    <cellStyle name="Normal 2 2 2 4 9 3 2 2" xfId="3330"/>
    <cellStyle name="Normal 2 2 2 4 9 3 2 2 2" xfId="3331"/>
    <cellStyle name="Normal 2 2 2 4 9 3 2 3" xfId="3332"/>
    <cellStyle name="Normal 2 2 2 4 9 3 3" xfId="3333"/>
    <cellStyle name="Normal 2 2 2 4 9 3 3 2" xfId="3334"/>
    <cellStyle name="Normal 2 2 2 4 9 3 4" xfId="3335"/>
    <cellStyle name="Normal 2 2 2 4 9 4" xfId="3336"/>
    <cellStyle name="Normal 2 2 2 4 9 4 2" xfId="3337"/>
    <cellStyle name="Normal 2 2 2 4 9 4 2 2" xfId="3338"/>
    <cellStyle name="Normal 2 2 2 4 9 4 3" xfId="3339"/>
    <cellStyle name="Normal 2 2 2 4 9 5" xfId="3340"/>
    <cellStyle name="Normal 2 2 2 4 9 5 2" xfId="3341"/>
    <cellStyle name="Normal 2 2 2 4 9 5 2 2" xfId="3342"/>
    <cellStyle name="Normal 2 2 2 4 9 5 3" xfId="3343"/>
    <cellStyle name="Normal 2 2 2 4 9 6" xfId="3344"/>
    <cellStyle name="Normal 2 2 2 4 9 6 2" xfId="3345"/>
    <cellStyle name="Normal 2 2 2 4 9 7" xfId="3346"/>
    <cellStyle name="Normal 2 2 2 5" xfId="3347"/>
    <cellStyle name="Normal 2 2 2 5 10" xfId="3348"/>
    <cellStyle name="Normal 2 2 2 5 2" xfId="3349"/>
    <cellStyle name="Normal 2 2 2 5 2 2" xfId="3350"/>
    <cellStyle name="Normal 2 2 2 5 2 2 2" xfId="3351"/>
    <cellStyle name="Normal 2 2 2 5 2 2 2 2" xfId="3352"/>
    <cellStyle name="Normal 2 2 2 5 2 2 2 2 2" xfId="3353"/>
    <cellStyle name="Normal 2 2 2 5 2 2 2 3" xfId="3354"/>
    <cellStyle name="Normal 2 2 2 5 2 2 3" xfId="3355"/>
    <cellStyle name="Normal 2 2 2 5 2 2 3 2" xfId="3356"/>
    <cellStyle name="Normal 2 2 2 5 2 2 3 2 2" xfId="3357"/>
    <cellStyle name="Normal 2 2 2 5 2 2 3 3" xfId="3358"/>
    <cellStyle name="Normal 2 2 2 5 2 2 4" xfId="3359"/>
    <cellStyle name="Normal 2 2 2 5 2 2 4 2" xfId="3360"/>
    <cellStyle name="Normal 2 2 2 5 2 2 5" xfId="3361"/>
    <cellStyle name="Normal 2 2 2 5 2 3" xfId="3362"/>
    <cellStyle name="Normal 2 2 2 5 2 3 2" xfId="3363"/>
    <cellStyle name="Normal 2 2 2 5 2 3 2 2" xfId="3364"/>
    <cellStyle name="Normal 2 2 2 5 2 3 2 2 2" xfId="3365"/>
    <cellStyle name="Normal 2 2 2 5 2 3 2 3" xfId="3366"/>
    <cellStyle name="Normal 2 2 2 5 2 3 3" xfId="3367"/>
    <cellStyle name="Normal 2 2 2 5 2 3 3 2" xfId="3368"/>
    <cellStyle name="Normal 2 2 2 5 2 3 4" xfId="3369"/>
    <cellStyle name="Normal 2 2 2 5 2 4" xfId="3370"/>
    <cellStyle name="Normal 2 2 2 5 2 4 2" xfId="3371"/>
    <cellStyle name="Normal 2 2 2 5 2 4 2 2" xfId="3372"/>
    <cellStyle name="Normal 2 2 2 5 2 4 2 2 2" xfId="3373"/>
    <cellStyle name="Normal 2 2 2 5 2 4 2 3" xfId="3374"/>
    <cellStyle name="Normal 2 2 2 5 2 4 3" xfId="3375"/>
    <cellStyle name="Normal 2 2 2 5 2 4 3 2" xfId="3376"/>
    <cellStyle name="Normal 2 2 2 5 2 4 4" xfId="3377"/>
    <cellStyle name="Normal 2 2 2 5 2 5" xfId="3378"/>
    <cellStyle name="Normal 2 2 2 5 2 5 2" xfId="3379"/>
    <cellStyle name="Normal 2 2 2 5 2 5 2 2" xfId="3380"/>
    <cellStyle name="Normal 2 2 2 5 2 5 3" xfId="3381"/>
    <cellStyle name="Normal 2 2 2 5 2 6" xfId="3382"/>
    <cellStyle name="Normal 2 2 2 5 2 6 2" xfId="3383"/>
    <cellStyle name="Normal 2 2 2 5 2 7" xfId="3384"/>
    <cellStyle name="Normal 2 2 2 5 3" xfId="3385"/>
    <cellStyle name="Normal 2 2 2 5 3 2" xfId="3386"/>
    <cellStyle name="Normal 2 2 2 5 3 2 2" xfId="3387"/>
    <cellStyle name="Normal 2 2 2 5 3 2 2 2" xfId="3388"/>
    <cellStyle name="Normal 2 2 2 5 3 2 2 2 2" xfId="3389"/>
    <cellStyle name="Normal 2 2 2 5 3 2 2 3" xfId="3390"/>
    <cellStyle name="Normal 2 2 2 5 3 2 3" xfId="3391"/>
    <cellStyle name="Normal 2 2 2 5 3 2 3 2" xfId="3392"/>
    <cellStyle name="Normal 2 2 2 5 3 2 4" xfId="3393"/>
    <cellStyle name="Normal 2 2 2 5 3 3" xfId="3394"/>
    <cellStyle name="Normal 2 2 2 5 3 3 2" xfId="3395"/>
    <cellStyle name="Normal 2 2 2 5 3 3 2 2" xfId="3396"/>
    <cellStyle name="Normal 2 2 2 5 3 3 2 2 2" xfId="3397"/>
    <cellStyle name="Normal 2 2 2 5 3 3 2 3" xfId="3398"/>
    <cellStyle name="Normal 2 2 2 5 3 3 3" xfId="3399"/>
    <cellStyle name="Normal 2 2 2 5 3 3 3 2" xfId="3400"/>
    <cellStyle name="Normal 2 2 2 5 3 3 4" xfId="3401"/>
    <cellStyle name="Normal 2 2 2 5 3 4" xfId="3402"/>
    <cellStyle name="Normal 2 2 2 5 3 4 2" xfId="3403"/>
    <cellStyle name="Normal 2 2 2 5 3 4 2 2" xfId="3404"/>
    <cellStyle name="Normal 2 2 2 5 3 4 2 2 2" xfId="3405"/>
    <cellStyle name="Normal 2 2 2 5 3 4 2 3" xfId="3406"/>
    <cellStyle name="Normal 2 2 2 5 3 4 3" xfId="3407"/>
    <cellStyle name="Normal 2 2 2 5 3 4 3 2" xfId="3408"/>
    <cellStyle name="Normal 2 2 2 5 3 4 4" xfId="3409"/>
    <cellStyle name="Normal 2 2 2 5 3 5" xfId="3410"/>
    <cellStyle name="Normal 2 2 2 5 3 5 2" xfId="3411"/>
    <cellStyle name="Normal 2 2 2 5 3 5 2 2" xfId="3412"/>
    <cellStyle name="Normal 2 2 2 5 3 5 3" xfId="3413"/>
    <cellStyle name="Normal 2 2 2 5 3 6" xfId="3414"/>
    <cellStyle name="Normal 2 2 2 5 3 6 2" xfId="3415"/>
    <cellStyle name="Normal 2 2 2 5 3 7" xfId="3416"/>
    <cellStyle name="Normal 2 2 2 5 4" xfId="3417"/>
    <cellStyle name="Normal 2 2 2 5 4 2" xfId="3418"/>
    <cellStyle name="Normal 2 2 2 5 4 2 2" xfId="3419"/>
    <cellStyle name="Normal 2 2 2 5 4 2 2 2" xfId="3420"/>
    <cellStyle name="Normal 2 2 2 5 4 2 2 2 2" xfId="3421"/>
    <cellStyle name="Normal 2 2 2 5 4 2 2 3" xfId="3422"/>
    <cellStyle name="Normal 2 2 2 5 4 2 3" xfId="3423"/>
    <cellStyle name="Normal 2 2 2 5 4 2 3 2" xfId="3424"/>
    <cellStyle name="Normal 2 2 2 5 4 2 4" xfId="3425"/>
    <cellStyle name="Normal 2 2 2 5 4 3" xfId="3426"/>
    <cellStyle name="Normal 2 2 2 5 4 3 2" xfId="3427"/>
    <cellStyle name="Normal 2 2 2 5 4 3 2 2" xfId="3428"/>
    <cellStyle name="Normal 2 2 2 5 4 3 2 2 2" xfId="3429"/>
    <cellStyle name="Normal 2 2 2 5 4 3 2 3" xfId="3430"/>
    <cellStyle name="Normal 2 2 2 5 4 3 3" xfId="3431"/>
    <cellStyle name="Normal 2 2 2 5 4 3 3 2" xfId="3432"/>
    <cellStyle name="Normal 2 2 2 5 4 3 4" xfId="3433"/>
    <cellStyle name="Normal 2 2 2 5 4 4" xfId="3434"/>
    <cellStyle name="Normal 2 2 2 5 4 4 2" xfId="3435"/>
    <cellStyle name="Normal 2 2 2 5 4 4 2 2" xfId="3436"/>
    <cellStyle name="Normal 2 2 2 5 4 4 3" xfId="3437"/>
    <cellStyle name="Normal 2 2 2 5 4 5" xfId="3438"/>
    <cellStyle name="Normal 2 2 2 5 4 5 2" xfId="3439"/>
    <cellStyle name="Normal 2 2 2 5 4 5 2 2" xfId="3440"/>
    <cellStyle name="Normal 2 2 2 5 4 5 3" xfId="3441"/>
    <cellStyle name="Normal 2 2 2 5 4 6" xfId="3442"/>
    <cellStyle name="Normal 2 2 2 5 4 6 2" xfId="3443"/>
    <cellStyle name="Normal 2 2 2 5 4 7" xfId="3444"/>
    <cellStyle name="Normal 2 2 2 5 5" xfId="3445"/>
    <cellStyle name="Normal 2 2 2 5 5 2" xfId="3446"/>
    <cellStyle name="Normal 2 2 2 5 5 2 2" xfId="3447"/>
    <cellStyle name="Normal 2 2 2 5 5 2 2 2" xfId="3448"/>
    <cellStyle name="Normal 2 2 2 5 5 2 3" xfId="3449"/>
    <cellStyle name="Normal 2 2 2 5 5 3" xfId="3450"/>
    <cellStyle name="Normal 2 2 2 5 5 3 2" xfId="3451"/>
    <cellStyle name="Normal 2 2 2 5 5 4" xfId="3452"/>
    <cellStyle name="Normal 2 2 2 5 6" xfId="3453"/>
    <cellStyle name="Normal 2 2 2 5 6 2" xfId="3454"/>
    <cellStyle name="Normal 2 2 2 5 6 2 2" xfId="3455"/>
    <cellStyle name="Normal 2 2 2 5 6 2 2 2" xfId="3456"/>
    <cellStyle name="Normal 2 2 2 5 6 2 3" xfId="3457"/>
    <cellStyle name="Normal 2 2 2 5 6 3" xfId="3458"/>
    <cellStyle name="Normal 2 2 2 5 6 3 2" xfId="3459"/>
    <cellStyle name="Normal 2 2 2 5 6 4" xfId="3460"/>
    <cellStyle name="Normal 2 2 2 5 7" xfId="3461"/>
    <cellStyle name="Normal 2 2 2 5 7 2" xfId="3462"/>
    <cellStyle name="Normal 2 2 2 5 7 2 2" xfId="3463"/>
    <cellStyle name="Normal 2 2 2 5 7 2 2 2" xfId="3464"/>
    <cellStyle name="Normal 2 2 2 5 7 2 3" xfId="3465"/>
    <cellStyle name="Normal 2 2 2 5 7 3" xfId="3466"/>
    <cellStyle name="Normal 2 2 2 5 7 3 2" xfId="3467"/>
    <cellStyle name="Normal 2 2 2 5 7 4" xfId="3468"/>
    <cellStyle name="Normal 2 2 2 5 8" xfId="3469"/>
    <cellStyle name="Normal 2 2 2 5 8 2" xfId="3470"/>
    <cellStyle name="Normal 2 2 2 5 8 2 2" xfId="3471"/>
    <cellStyle name="Normal 2 2 2 5 8 3" xfId="3472"/>
    <cellStyle name="Normal 2 2 2 5 9" xfId="3473"/>
    <cellStyle name="Normal 2 2 2 5 9 2" xfId="3474"/>
    <cellStyle name="Normal 2 2 2 6" xfId="3475"/>
    <cellStyle name="Normal 2 2 2 6 10" xfId="3476"/>
    <cellStyle name="Normal 2 2 2 6 2" xfId="3477"/>
    <cellStyle name="Normal 2 2 2 6 2 2" xfId="3478"/>
    <cellStyle name="Normal 2 2 2 6 2 2 2" xfId="3479"/>
    <cellStyle name="Normal 2 2 2 6 2 2 2 2" xfId="3480"/>
    <cellStyle name="Normal 2 2 2 6 2 2 2 2 2" xfId="3481"/>
    <cellStyle name="Normal 2 2 2 6 2 2 2 3" xfId="3482"/>
    <cellStyle name="Normal 2 2 2 6 2 2 3" xfId="3483"/>
    <cellStyle name="Normal 2 2 2 6 2 2 3 2" xfId="3484"/>
    <cellStyle name="Normal 2 2 2 6 2 2 3 2 2" xfId="3485"/>
    <cellStyle name="Normal 2 2 2 6 2 2 3 3" xfId="3486"/>
    <cellStyle name="Normal 2 2 2 6 2 2 4" xfId="3487"/>
    <cellStyle name="Normal 2 2 2 6 2 2 4 2" xfId="3488"/>
    <cellStyle name="Normal 2 2 2 6 2 2 5" xfId="3489"/>
    <cellStyle name="Normal 2 2 2 6 2 3" xfId="3490"/>
    <cellStyle name="Normal 2 2 2 6 2 3 2" xfId="3491"/>
    <cellStyle name="Normal 2 2 2 6 2 3 2 2" xfId="3492"/>
    <cellStyle name="Normal 2 2 2 6 2 3 2 2 2" xfId="3493"/>
    <cellStyle name="Normal 2 2 2 6 2 3 2 3" xfId="3494"/>
    <cellStyle name="Normal 2 2 2 6 2 3 3" xfId="3495"/>
    <cellStyle name="Normal 2 2 2 6 2 3 3 2" xfId="3496"/>
    <cellStyle name="Normal 2 2 2 6 2 3 4" xfId="3497"/>
    <cellStyle name="Normal 2 2 2 6 2 4" xfId="3498"/>
    <cellStyle name="Normal 2 2 2 6 2 4 2" xfId="3499"/>
    <cellStyle name="Normal 2 2 2 6 2 4 2 2" xfId="3500"/>
    <cellStyle name="Normal 2 2 2 6 2 4 2 2 2" xfId="3501"/>
    <cellStyle name="Normal 2 2 2 6 2 4 2 3" xfId="3502"/>
    <cellStyle name="Normal 2 2 2 6 2 4 3" xfId="3503"/>
    <cellStyle name="Normal 2 2 2 6 2 4 3 2" xfId="3504"/>
    <cellStyle name="Normal 2 2 2 6 2 4 4" xfId="3505"/>
    <cellStyle name="Normal 2 2 2 6 2 5" xfId="3506"/>
    <cellStyle name="Normal 2 2 2 6 2 5 2" xfId="3507"/>
    <cellStyle name="Normal 2 2 2 6 2 5 2 2" xfId="3508"/>
    <cellStyle name="Normal 2 2 2 6 2 5 3" xfId="3509"/>
    <cellStyle name="Normal 2 2 2 6 2 6" xfId="3510"/>
    <cellStyle name="Normal 2 2 2 6 2 6 2" xfId="3511"/>
    <cellStyle name="Normal 2 2 2 6 2 7" xfId="3512"/>
    <cellStyle name="Normal 2 2 2 6 3" xfId="3513"/>
    <cellStyle name="Normal 2 2 2 6 3 2" xfId="3514"/>
    <cellStyle name="Normal 2 2 2 6 3 2 2" xfId="3515"/>
    <cellStyle name="Normal 2 2 2 6 3 2 2 2" xfId="3516"/>
    <cellStyle name="Normal 2 2 2 6 3 2 2 2 2" xfId="3517"/>
    <cellStyle name="Normal 2 2 2 6 3 2 2 3" xfId="3518"/>
    <cellStyle name="Normal 2 2 2 6 3 2 3" xfId="3519"/>
    <cellStyle name="Normal 2 2 2 6 3 2 3 2" xfId="3520"/>
    <cellStyle name="Normal 2 2 2 6 3 2 4" xfId="3521"/>
    <cellStyle name="Normal 2 2 2 6 3 3" xfId="3522"/>
    <cellStyle name="Normal 2 2 2 6 3 3 2" xfId="3523"/>
    <cellStyle name="Normal 2 2 2 6 3 3 2 2" xfId="3524"/>
    <cellStyle name="Normal 2 2 2 6 3 3 2 2 2" xfId="3525"/>
    <cellStyle name="Normal 2 2 2 6 3 3 2 3" xfId="3526"/>
    <cellStyle name="Normal 2 2 2 6 3 3 3" xfId="3527"/>
    <cellStyle name="Normal 2 2 2 6 3 3 3 2" xfId="3528"/>
    <cellStyle name="Normal 2 2 2 6 3 3 4" xfId="3529"/>
    <cellStyle name="Normal 2 2 2 6 3 4" xfId="3530"/>
    <cellStyle name="Normal 2 2 2 6 3 4 2" xfId="3531"/>
    <cellStyle name="Normal 2 2 2 6 3 4 2 2" xfId="3532"/>
    <cellStyle name="Normal 2 2 2 6 3 4 2 2 2" xfId="3533"/>
    <cellStyle name="Normal 2 2 2 6 3 4 2 3" xfId="3534"/>
    <cellStyle name="Normal 2 2 2 6 3 4 3" xfId="3535"/>
    <cellStyle name="Normal 2 2 2 6 3 4 3 2" xfId="3536"/>
    <cellStyle name="Normal 2 2 2 6 3 4 4" xfId="3537"/>
    <cellStyle name="Normal 2 2 2 6 3 5" xfId="3538"/>
    <cellStyle name="Normal 2 2 2 6 3 5 2" xfId="3539"/>
    <cellStyle name="Normal 2 2 2 6 3 5 2 2" xfId="3540"/>
    <cellStyle name="Normal 2 2 2 6 3 5 3" xfId="3541"/>
    <cellStyle name="Normal 2 2 2 6 3 6" xfId="3542"/>
    <cellStyle name="Normal 2 2 2 6 3 6 2" xfId="3543"/>
    <cellStyle name="Normal 2 2 2 6 3 7" xfId="3544"/>
    <cellStyle name="Normal 2 2 2 6 4" xfId="3545"/>
    <cellStyle name="Normal 2 2 2 6 4 2" xfId="3546"/>
    <cellStyle name="Normal 2 2 2 6 4 2 2" xfId="3547"/>
    <cellStyle name="Normal 2 2 2 6 4 2 2 2" xfId="3548"/>
    <cellStyle name="Normal 2 2 2 6 4 2 2 2 2" xfId="3549"/>
    <cellStyle name="Normal 2 2 2 6 4 2 2 3" xfId="3550"/>
    <cellStyle name="Normal 2 2 2 6 4 2 3" xfId="3551"/>
    <cellStyle name="Normal 2 2 2 6 4 2 3 2" xfId="3552"/>
    <cellStyle name="Normal 2 2 2 6 4 2 4" xfId="3553"/>
    <cellStyle name="Normal 2 2 2 6 4 3" xfId="3554"/>
    <cellStyle name="Normal 2 2 2 6 4 3 2" xfId="3555"/>
    <cellStyle name="Normal 2 2 2 6 4 3 2 2" xfId="3556"/>
    <cellStyle name="Normal 2 2 2 6 4 3 2 2 2" xfId="3557"/>
    <cellStyle name="Normal 2 2 2 6 4 3 2 3" xfId="3558"/>
    <cellStyle name="Normal 2 2 2 6 4 3 3" xfId="3559"/>
    <cellStyle name="Normal 2 2 2 6 4 3 3 2" xfId="3560"/>
    <cellStyle name="Normal 2 2 2 6 4 3 4" xfId="3561"/>
    <cellStyle name="Normal 2 2 2 6 4 4" xfId="3562"/>
    <cellStyle name="Normal 2 2 2 6 4 4 2" xfId="3563"/>
    <cellStyle name="Normal 2 2 2 6 4 4 2 2" xfId="3564"/>
    <cellStyle name="Normal 2 2 2 6 4 4 3" xfId="3565"/>
    <cellStyle name="Normal 2 2 2 6 4 5" xfId="3566"/>
    <cellStyle name="Normal 2 2 2 6 4 5 2" xfId="3567"/>
    <cellStyle name="Normal 2 2 2 6 4 5 2 2" xfId="3568"/>
    <cellStyle name="Normal 2 2 2 6 4 5 3" xfId="3569"/>
    <cellStyle name="Normal 2 2 2 6 4 6" xfId="3570"/>
    <cellStyle name="Normal 2 2 2 6 4 6 2" xfId="3571"/>
    <cellStyle name="Normal 2 2 2 6 4 7" xfId="3572"/>
    <cellStyle name="Normal 2 2 2 6 5" xfId="3573"/>
    <cellStyle name="Normal 2 2 2 6 5 2" xfId="3574"/>
    <cellStyle name="Normal 2 2 2 6 5 2 2" xfId="3575"/>
    <cellStyle name="Normal 2 2 2 6 5 2 2 2" xfId="3576"/>
    <cellStyle name="Normal 2 2 2 6 5 2 3" xfId="3577"/>
    <cellStyle name="Normal 2 2 2 6 5 3" xfId="3578"/>
    <cellStyle name="Normal 2 2 2 6 5 3 2" xfId="3579"/>
    <cellStyle name="Normal 2 2 2 6 5 4" xfId="3580"/>
    <cellStyle name="Normal 2 2 2 6 6" xfId="3581"/>
    <cellStyle name="Normal 2 2 2 6 6 2" xfId="3582"/>
    <cellStyle name="Normal 2 2 2 6 6 2 2" xfId="3583"/>
    <cellStyle name="Normal 2 2 2 6 6 2 2 2" xfId="3584"/>
    <cellStyle name="Normal 2 2 2 6 6 2 3" xfId="3585"/>
    <cellStyle name="Normal 2 2 2 6 6 3" xfId="3586"/>
    <cellStyle name="Normal 2 2 2 6 6 3 2" xfId="3587"/>
    <cellStyle name="Normal 2 2 2 6 6 4" xfId="3588"/>
    <cellStyle name="Normal 2 2 2 6 7" xfId="3589"/>
    <cellStyle name="Normal 2 2 2 6 7 2" xfId="3590"/>
    <cellStyle name="Normal 2 2 2 6 7 2 2" xfId="3591"/>
    <cellStyle name="Normal 2 2 2 6 7 2 2 2" xfId="3592"/>
    <cellStyle name="Normal 2 2 2 6 7 2 3" xfId="3593"/>
    <cellStyle name="Normal 2 2 2 6 7 3" xfId="3594"/>
    <cellStyle name="Normal 2 2 2 6 7 3 2" xfId="3595"/>
    <cellStyle name="Normal 2 2 2 6 7 4" xfId="3596"/>
    <cellStyle name="Normal 2 2 2 6 8" xfId="3597"/>
    <cellStyle name="Normal 2 2 2 6 8 2" xfId="3598"/>
    <cellStyle name="Normal 2 2 2 6 8 2 2" xfId="3599"/>
    <cellStyle name="Normal 2 2 2 6 8 3" xfId="3600"/>
    <cellStyle name="Normal 2 2 2 6 9" xfId="3601"/>
    <cellStyle name="Normal 2 2 2 6 9 2" xfId="3602"/>
    <cellStyle name="Normal 2 2 2 7" xfId="3603"/>
    <cellStyle name="Normal 2 2 2 7 2" xfId="3604"/>
    <cellStyle name="Normal 2 2 2 7 2 2" xfId="3605"/>
    <cellStyle name="Normal 2 2 2 7 2 2 2" xfId="3606"/>
    <cellStyle name="Normal 2 2 2 7 2 2 2 2" xfId="3607"/>
    <cellStyle name="Normal 2 2 2 7 2 2 2 2 2" xfId="3608"/>
    <cellStyle name="Normal 2 2 2 7 2 2 2 3" xfId="3609"/>
    <cellStyle name="Normal 2 2 2 7 2 2 3" xfId="3610"/>
    <cellStyle name="Normal 2 2 2 7 2 2 3 2" xfId="3611"/>
    <cellStyle name="Normal 2 2 2 7 2 2 4" xfId="3612"/>
    <cellStyle name="Normal 2 2 2 7 2 3" xfId="3613"/>
    <cellStyle name="Normal 2 2 2 7 2 3 2" xfId="3614"/>
    <cellStyle name="Normal 2 2 2 7 2 3 2 2" xfId="3615"/>
    <cellStyle name="Normal 2 2 2 7 2 3 2 2 2" xfId="3616"/>
    <cellStyle name="Normal 2 2 2 7 2 3 2 3" xfId="3617"/>
    <cellStyle name="Normal 2 2 2 7 2 3 3" xfId="3618"/>
    <cellStyle name="Normal 2 2 2 7 2 3 3 2" xfId="3619"/>
    <cellStyle name="Normal 2 2 2 7 2 3 4" xfId="3620"/>
    <cellStyle name="Normal 2 2 2 7 2 4" xfId="3621"/>
    <cellStyle name="Normal 2 2 2 7 2 4 2" xfId="3622"/>
    <cellStyle name="Normal 2 2 2 7 2 4 2 2" xfId="3623"/>
    <cellStyle name="Normal 2 2 2 7 2 4 2 2 2" xfId="3624"/>
    <cellStyle name="Normal 2 2 2 7 2 4 2 3" xfId="3625"/>
    <cellStyle name="Normal 2 2 2 7 2 4 3" xfId="3626"/>
    <cellStyle name="Normal 2 2 2 7 2 4 3 2" xfId="3627"/>
    <cellStyle name="Normal 2 2 2 7 2 4 4" xfId="3628"/>
    <cellStyle name="Normal 2 2 2 7 2 5" xfId="3629"/>
    <cellStyle name="Normal 2 2 2 7 2 5 2" xfId="3630"/>
    <cellStyle name="Normal 2 2 2 7 2 5 2 2" xfId="3631"/>
    <cellStyle name="Normal 2 2 2 7 2 5 3" xfId="3632"/>
    <cellStyle name="Normal 2 2 2 7 2 6" xfId="3633"/>
    <cellStyle name="Normal 2 2 2 7 2 6 2" xfId="3634"/>
    <cellStyle name="Normal 2 2 2 7 2 7" xfId="3635"/>
    <cellStyle name="Normal 2 2 2 7 3" xfId="3636"/>
    <cellStyle name="Normal 2 2 2 7 3 2" xfId="3637"/>
    <cellStyle name="Normal 2 2 2 7 3 2 2" xfId="3638"/>
    <cellStyle name="Normal 2 2 2 7 3 2 2 2" xfId="3639"/>
    <cellStyle name="Normal 2 2 2 7 3 2 3" xfId="3640"/>
    <cellStyle name="Normal 2 2 2 7 3 3" xfId="3641"/>
    <cellStyle name="Normal 2 2 2 7 3 3 2" xfId="3642"/>
    <cellStyle name="Normal 2 2 2 7 3 4" xfId="3643"/>
    <cellStyle name="Normal 2 2 2 7 4" xfId="3644"/>
    <cellStyle name="Normal 2 2 2 7 4 2" xfId="3645"/>
    <cellStyle name="Normal 2 2 2 7 4 2 2" xfId="3646"/>
    <cellStyle name="Normal 2 2 2 7 4 2 2 2" xfId="3647"/>
    <cellStyle name="Normal 2 2 2 7 4 2 3" xfId="3648"/>
    <cellStyle name="Normal 2 2 2 7 4 3" xfId="3649"/>
    <cellStyle name="Normal 2 2 2 7 4 3 2" xfId="3650"/>
    <cellStyle name="Normal 2 2 2 7 4 4" xfId="3651"/>
    <cellStyle name="Normal 2 2 2 7 5" xfId="3652"/>
    <cellStyle name="Normal 2 2 2 7 5 2" xfId="3653"/>
    <cellStyle name="Normal 2 2 2 7 5 2 2" xfId="3654"/>
    <cellStyle name="Normal 2 2 2 7 5 2 2 2" xfId="3655"/>
    <cellStyle name="Normal 2 2 2 7 5 2 3" xfId="3656"/>
    <cellStyle name="Normal 2 2 2 7 5 3" xfId="3657"/>
    <cellStyle name="Normal 2 2 2 7 5 3 2" xfId="3658"/>
    <cellStyle name="Normal 2 2 2 7 5 4" xfId="3659"/>
    <cellStyle name="Normal 2 2 2 7 6" xfId="3660"/>
    <cellStyle name="Normal 2 2 2 7 6 2" xfId="3661"/>
    <cellStyle name="Normal 2 2 2 7 6 2 2" xfId="3662"/>
    <cellStyle name="Normal 2 2 2 7 6 3" xfId="3663"/>
    <cellStyle name="Normal 2 2 2 7 7" xfId="3664"/>
    <cellStyle name="Normal 2 2 2 7 7 2" xfId="3665"/>
    <cellStyle name="Normal 2 2 2 7 8" xfId="3666"/>
    <cellStyle name="Normal 2 2 2 8" xfId="3667"/>
    <cellStyle name="Normal 2 2 2 8 2" xfId="3668"/>
    <cellStyle name="Normal 2 2 2 8 2 2" xfId="3669"/>
    <cellStyle name="Normal 2 2 2 8 2 2 2" xfId="3670"/>
    <cellStyle name="Normal 2 2 2 8 2 2 2 2" xfId="3671"/>
    <cellStyle name="Normal 2 2 2 8 2 2 3" xfId="3672"/>
    <cellStyle name="Normal 2 2 2 8 2 3" xfId="3673"/>
    <cellStyle name="Normal 2 2 2 8 2 3 2" xfId="3674"/>
    <cellStyle name="Normal 2 2 2 8 2 3 2 2" xfId="3675"/>
    <cellStyle name="Normal 2 2 2 8 2 3 3" xfId="3676"/>
    <cellStyle name="Normal 2 2 2 8 2 4" xfId="3677"/>
    <cellStyle name="Normal 2 2 2 8 2 4 2" xfId="3678"/>
    <cellStyle name="Normal 2 2 2 8 2 5" xfId="3679"/>
    <cellStyle name="Normal 2 2 2 8 3" xfId="3680"/>
    <cellStyle name="Normal 2 2 2 8 3 2" xfId="3681"/>
    <cellStyle name="Normal 2 2 2 8 3 2 2" xfId="3682"/>
    <cellStyle name="Normal 2 2 2 8 3 2 2 2" xfId="3683"/>
    <cellStyle name="Normal 2 2 2 8 3 2 3" xfId="3684"/>
    <cellStyle name="Normal 2 2 2 8 3 3" xfId="3685"/>
    <cellStyle name="Normal 2 2 2 8 3 3 2" xfId="3686"/>
    <cellStyle name="Normal 2 2 2 8 3 4" xfId="3687"/>
    <cellStyle name="Normal 2 2 2 8 4" xfId="3688"/>
    <cellStyle name="Normal 2 2 2 8 4 2" xfId="3689"/>
    <cellStyle name="Normal 2 2 2 8 4 2 2" xfId="3690"/>
    <cellStyle name="Normal 2 2 2 8 4 2 2 2" xfId="3691"/>
    <cellStyle name="Normal 2 2 2 8 4 2 3" xfId="3692"/>
    <cellStyle name="Normal 2 2 2 8 4 3" xfId="3693"/>
    <cellStyle name="Normal 2 2 2 8 4 3 2" xfId="3694"/>
    <cellStyle name="Normal 2 2 2 8 4 4" xfId="3695"/>
    <cellStyle name="Normal 2 2 2 8 5" xfId="3696"/>
    <cellStyle name="Normal 2 2 2 8 5 2" xfId="3697"/>
    <cellStyle name="Normal 2 2 2 8 5 2 2" xfId="3698"/>
    <cellStyle name="Normal 2 2 2 8 5 3" xfId="3699"/>
    <cellStyle name="Normal 2 2 2 8 6" xfId="3700"/>
    <cellStyle name="Normal 2 2 2 8 6 2" xfId="3701"/>
    <cellStyle name="Normal 2 2 2 8 7" xfId="3702"/>
    <cellStyle name="Normal 2 2 2 9" xfId="3703"/>
    <cellStyle name="Normal 2 2 2 9 2" xfId="3704"/>
    <cellStyle name="Normal 2 2 2 9 2 2" xfId="3705"/>
    <cellStyle name="Normal 2 2 2 9 2 2 2" xfId="3706"/>
    <cellStyle name="Normal 2 2 2 9 2 2 2 2" xfId="3707"/>
    <cellStyle name="Normal 2 2 2 9 2 2 3" xfId="3708"/>
    <cellStyle name="Normal 2 2 2 9 2 3" xfId="3709"/>
    <cellStyle name="Normal 2 2 2 9 2 3 2" xfId="3710"/>
    <cellStyle name="Normal 2 2 2 9 2 4" xfId="3711"/>
    <cellStyle name="Normal 2 2 2 9 3" xfId="3712"/>
    <cellStyle name="Normal 2 2 2 9 3 2" xfId="3713"/>
    <cellStyle name="Normal 2 2 2 9 3 2 2" xfId="3714"/>
    <cellStyle name="Normal 2 2 2 9 3 2 2 2" xfId="3715"/>
    <cellStyle name="Normal 2 2 2 9 3 2 3" xfId="3716"/>
    <cellStyle name="Normal 2 2 2 9 3 3" xfId="3717"/>
    <cellStyle name="Normal 2 2 2 9 3 3 2" xfId="3718"/>
    <cellStyle name="Normal 2 2 2 9 3 4" xfId="3719"/>
    <cellStyle name="Normal 2 2 2 9 4" xfId="3720"/>
    <cellStyle name="Normal 2 2 2 9 4 2" xfId="3721"/>
    <cellStyle name="Normal 2 2 2 9 4 2 2" xfId="3722"/>
    <cellStyle name="Normal 2 2 2 9 4 2 2 2" xfId="3723"/>
    <cellStyle name="Normal 2 2 2 9 4 2 3" xfId="3724"/>
    <cellStyle name="Normal 2 2 2 9 4 3" xfId="3725"/>
    <cellStyle name="Normal 2 2 2 9 4 3 2" xfId="3726"/>
    <cellStyle name="Normal 2 2 2 9 4 4" xfId="3727"/>
    <cellStyle name="Normal 2 2 2 9 5" xfId="3728"/>
    <cellStyle name="Normal 2 2 2 9 5 2" xfId="3729"/>
    <cellStyle name="Normal 2 2 2 9 5 2 2" xfId="3730"/>
    <cellStyle name="Normal 2 2 2 9 5 3" xfId="3731"/>
    <cellStyle name="Normal 2 2 2 9 6" xfId="3732"/>
    <cellStyle name="Normal 2 2 2 9 6 2" xfId="3733"/>
    <cellStyle name="Normal 2 2 2 9 7" xfId="3734"/>
    <cellStyle name="Normal 2 2 20" xfId="3735"/>
    <cellStyle name="Normal 2 2 20 2" xfId="3736"/>
    <cellStyle name="Normal 2 2 20 2 2" xfId="3737"/>
    <cellStyle name="Normal 2 2 20 2 2 2" xfId="3738"/>
    <cellStyle name="Normal 2 2 20 2 3" xfId="3739"/>
    <cellStyle name="Normal 2 2 20 3" xfId="3740"/>
    <cellStyle name="Normal 2 2 20 3 2" xfId="3741"/>
    <cellStyle name="Normal 2 2 20 3 2 2" xfId="3742"/>
    <cellStyle name="Normal 2 2 20 3 3" xfId="3743"/>
    <cellStyle name="Normal 2 2 20 4" xfId="3744"/>
    <cellStyle name="Normal 2 2 20 4 2" xfId="3745"/>
    <cellStyle name="Normal 2 2 20 5" xfId="3746"/>
    <cellStyle name="Normal 2 2 21" xfId="3747"/>
    <cellStyle name="Normal 2 2 21 2" xfId="3748"/>
    <cellStyle name="Normal 2 2 21 2 2" xfId="3749"/>
    <cellStyle name="Normal 2 2 21 2 2 2" xfId="3750"/>
    <cellStyle name="Normal 2 2 21 2 3" xfId="3751"/>
    <cellStyle name="Normal 2 2 21 3" xfId="3752"/>
    <cellStyle name="Normal 2 2 21 3 2" xfId="3753"/>
    <cellStyle name="Normal 2 2 21 4" xfId="3754"/>
    <cellStyle name="Normal 2 2 22" xfId="3755"/>
    <cellStyle name="Normal 2 2 22 2" xfId="3756"/>
    <cellStyle name="Normal 2 2 22 2 2" xfId="3757"/>
    <cellStyle name="Normal 2 2 22 2 2 2" xfId="3758"/>
    <cellStyle name="Normal 2 2 22 2 3" xfId="3759"/>
    <cellStyle name="Normal 2 2 22 3" xfId="3760"/>
    <cellStyle name="Normal 2 2 22 3 2" xfId="3761"/>
    <cellStyle name="Normal 2 2 22 4" xfId="3762"/>
    <cellStyle name="Normal 2 2 23" xfId="3763"/>
    <cellStyle name="Normal 2 2 23 2" xfId="3764"/>
    <cellStyle name="Normal 2 2 23 2 2" xfId="3765"/>
    <cellStyle name="Normal 2 2 23 3" xfId="3766"/>
    <cellStyle name="Normal 2 2 24" xfId="3767"/>
    <cellStyle name="Normal 2 2 24 2" xfId="3768"/>
    <cellStyle name="Normal 2 2 25" xfId="3769"/>
    <cellStyle name="Normal 2 2 25 2" xfId="3770"/>
    <cellStyle name="Normal 2 2 26" xfId="3771"/>
    <cellStyle name="Normal 2 2 3" xfId="3772"/>
    <cellStyle name="Normal 2 2 3 10" xfId="3773"/>
    <cellStyle name="Normal 2 2 3 10 2" xfId="3774"/>
    <cellStyle name="Normal 2 2 3 10 2 2" xfId="3775"/>
    <cellStyle name="Normal 2 2 3 10 2 2 2" xfId="3776"/>
    <cellStyle name="Normal 2 2 3 10 2 2 2 2" xfId="3777"/>
    <cellStyle name="Normal 2 2 3 10 2 2 3" xfId="3778"/>
    <cellStyle name="Normal 2 2 3 10 2 3" xfId="3779"/>
    <cellStyle name="Normal 2 2 3 10 2 3 2" xfId="3780"/>
    <cellStyle name="Normal 2 2 3 10 2 4" xfId="3781"/>
    <cellStyle name="Normal 2 2 3 10 3" xfId="3782"/>
    <cellStyle name="Normal 2 2 3 10 3 2" xfId="3783"/>
    <cellStyle name="Normal 2 2 3 10 3 2 2" xfId="3784"/>
    <cellStyle name="Normal 2 2 3 10 3 2 2 2" xfId="3785"/>
    <cellStyle name="Normal 2 2 3 10 3 2 3" xfId="3786"/>
    <cellStyle name="Normal 2 2 3 10 3 3" xfId="3787"/>
    <cellStyle name="Normal 2 2 3 10 3 3 2" xfId="3788"/>
    <cellStyle name="Normal 2 2 3 10 3 4" xfId="3789"/>
    <cellStyle name="Normal 2 2 3 10 4" xfId="3790"/>
    <cellStyle name="Normal 2 2 3 10 4 2" xfId="3791"/>
    <cellStyle name="Normal 2 2 3 10 4 2 2" xfId="3792"/>
    <cellStyle name="Normal 2 2 3 10 4 3" xfId="3793"/>
    <cellStyle name="Normal 2 2 3 10 5" xfId="3794"/>
    <cellStyle name="Normal 2 2 3 10 5 2" xfId="3795"/>
    <cellStyle name="Normal 2 2 3 10 5 2 2" xfId="3796"/>
    <cellStyle name="Normal 2 2 3 10 5 3" xfId="3797"/>
    <cellStyle name="Normal 2 2 3 10 6" xfId="3798"/>
    <cellStyle name="Normal 2 2 3 10 6 2" xfId="3799"/>
    <cellStyle name="Normal 2 2 3 10 7" xfId="3800"/>
    <cellStyle name="Normal 2 2 3 11" xfId="3801"/>
    <cellStyle name="Normal 2 2 3 11 2" xfId="3802"/>
    <cellStyle name="Normal 2 2 3 11 2 2" xfId="3803"/>
    <cellStyle name="Normal 2 2 3 11 2 2 2" xfId="3804"/>
    <cellStyle name="Normal 2 2 3 11 2 2 2 2" xfId="3805"/>
    <cellStyle name="Normal 2 2 3 11 2 2 3" xfId="3806"/>
    <cellStyle name="Normal 2 2 3 11 2 3" xfId="3807"/>
    <cellStyle name="Normal 2 2 3 11 2 3 2" xfId="3808"/>
    <cellStyle name="Normal 2 2 3 11 2 4" xfId="3809"/>
    <cellStyle name="Normal 2 2 3 11 3" xfId="3810"/>
    <cellStyle name="Normal 2 2 3 11 3 2" xfId="3811"/>
    <cellStyle name="Normal 2 2 3 11 3 2 2" xfId="3812"/>
    <cellStyle name="Normal 2 2 3 11 3 2 2 2" xfId="3813"/>
    <cellStyle name="Normal 2 2 3 11 3 2 3" xfId="3814"/>
    <cellStyle name="Normal 2 2 3 11 3 3" xfId="3815"/>
    <cellStyle name="Normal 2 2 3 11 3 3 2" xfId="3816"/>
    <cellStyle name="Normal 2 2 3 11 3 4" xfId="3817"/>
    <cellStyle name="Normal 2 2 3 11 4" xfId="3818"/>
    <cellStyle name="Normal 2 2 3 11 4 2" xfId="3819"/>
    <cellStyle name="Normal 2 2 3 11 4 2 2" xfId="3820"/>
    <cellStyle name="Normal 2 2 3 11 4 3" xfId="3821"/>
    <cellStyle name="Normal 2 2 3 11 5" xfId="3822"/>
    <cellStyle name="Normal 2 2 3 11 5 2" xfId="3823"/>
    <cellStyle name="Normal 2 2 3 11 5 2 2" xfId="3824"/>
    <cellStyle name="Normal 2 2 3 11 5 3" xfId="3825"/>
    <cellStyle name="Normal 2 2 3 11 6" xfId="3826"/>
    <cellStyle name="Normal 2 2 3 11 6 2" xfId="3827"/>
    <cellStyle name="Normal 2 2 3 11 7" xfId="3828"/>
    <cellStyle name="Normal 2 2 3 12" xfId="3829"/>
    <cellStyle name="Normal 2 2 3 12 2" xfId="3830"/>
    <cellStyle name="Normal 2 2 3 12 2 2" xfId="3831"/>
    <cellStyle name="Normal 2 2 3 12 2 2 2" xfId="3832"/>
    <cellStyle name="Normal 2 2 3 12 2 2 2 2" xfId="3833"/>
    <cellStyle name="Normal 2 2 3 12 2 2 3" xfId="3834"/>
    <cellStyle name="Normal 2 2 3 12 2 3" xfId="3835"/>
    <cellStyle name="Normal 2 2 3 12 2 3 2" xfId="3836"/>
    <cellStyle name="Normal 2 2 3 12 2 4" xfId="3837"/>
    <cellStyle name="Normal 2 2 3 12 3" xfId="3838"/>
    <cellStyle name="Normal 2 2 3 12 3 2" xfId="3839"/>
    <cellStyle name="Normal 2 2 3 12 3 2 2" xfId="3840"/>
    <cellStyle name="Normal 2 2 3 12 3 2 2 2" xfId="3841"/>
    <cellStyle name="Normal 2 2 3 12 3 2 3" xfId="3842"/>
    <cellStyle name="Normal 2 2 3 12 3 3" xfId="3843"/>
    <cellStyle name="Normal 2 2 3 12 3 3 2" xfId="3844"/>
    <cellStyle name="Normal 2 2 3 12 3 4" xfId="3845"/>
    <cellStyle name="Normal 2 2 3 12 4" xfId="3846"/>
    <cellStyle name="Normal 2 2 3 12 4 2" xfId="3847"/>
    <cellStyle name="Normal 2 2 3 12 4 2 2" xfId="3848"/>
    <cellStyle name="Normal 2 2 3 12 4 3" xfId="3849"/>
    <cellStyle name="Normal 2 2 3 12 5" xfId="3850"/>
    <cellStyle name="Normal 2 2 3 12 5 2" xfId="3851"/>
    <cellStyle name="Normal 2 2 3 12 5 2 2" xfId="3852"/>
    <cellStyle name="Normal 2 2 3 12 5 3" xfId="3853"/>
    <cellStyle name="Normal 2 2 3 12 6" xfId="3854"/>
    <cellStyle name="Normal 2 2 3 12 6 2" xfId="3855"/>
    <cellStyle name="Normal 2 2 3 12 7" xfId="3856"/>
    <cellStyle name="Normal 2 2 3 13" xfId="3857"/>
    <cellStyle name="Normal 2 2 3 13 2" xfId="3858"/>
    <cellStyle name="Normal 2 2 3 13 2 2" xfId="3859"/>
    <cellStyle name="Normal 2 2 3 13 2 2 2" xfId="3860"/>
    <cellStyle name="Normal 2 2 3 13 2 2 2 2" xfId="3861"/>
    <cellStyle name="Normal 2 2 3 13 2 2 3" xfId="3862"/>
    <cellStyle name="Normal 2 2 3 13 2 3" xfId="3863"/>
    <cellStyle name="Normal 2 2 3 13 2 3 2" xfId="3864"/>
    <cellStyle name="Normal 2 2 3 13 2 4" xfId="3865"/>
    <cellStyle name="Normal 2 2 3 13 3" xfId="3866"/>
    <cellStyle name="Normal 2 2 3 13 3 2" xfId="3867"/>
    <cellStyle name="Normal 2 2 3 13 3 2 2" xfId="3868"/>
    <cellStyle name="Normal 2 2 3 13 3 2 2 2" xfId="3869"/>
    <cellStyle name="Normal 2 2 3 13 3 2 3" xfId="3870"/>
    <cellStyle name="Normal 2 2 3 13 3 3" xfId="3871"/>
    <cellStyle name="Normal 2 2 3 13 3 3 2" xfId="3872"/>
    <cellStyle name="Normal 2 2 3 13 3 4" xfId="3873"/>
    <cellStyle name="Normal 2 2 3 13 4" xfId="3874"/>
    <cellStyle name="Normal 2 2 3 13 4 2" xfId="3875"/>
    <cellStyle name="Normal 2 2 3 13 4 2 2" xfId="3876"/>
    <cellStyle name="Normal 2 2 3 13 4 3" xfId="3877"/>
    <cellStyle name="Normal 2 2 3 13 5" xfId="3878"/>
    <cellStyle name="Normal 2 2 3 13 5 2" xfId="3879"/>
    <cellStyle name="Normal 2 2 3 13 5 2 2" xfId="3880"/>
    <cellStyle name="Normal 2 2 3 13 5 3" xfId="3881"/>
    <cellStyle name="Normal 2 2 3 13 6" xfId="3882"/>
    <cellStyle name="Normal 2 2 3 13 6 2" xfId="3883"/>
    <cellStyle name="Normal 2 2 3 13 7" xfId="3884"/>
    <cellStyle name="Normal 2 2 3 14" xfId="3885"/>
    <cellStyle name="Normal 2 2 3 14 2" xfId="3886"/>
    <cellStyle name="Normal 2 2 3 14 2 2" xfId="3887"/>
    <cellStyle name="Normal 2 2 3 14 2 2 2" xfId="3888"/>
    <cellStyle name="Normal 2 2 3 14 2 3" xfId="3889"/>
    <cellStyle name="Normal 2 2 3 14 3" xfId="3890"/>
    <cellStyle name="Normal 2 2 3 14 3 2" xfId="3891"/>
    <cellStyle name="Normal 2 2 3 14 4" xfId="3892"/>
    <cellStyle name="Normal 2 2 3 15" xfId="3893"/>
    <cellStyle name="Normal 2 2 3 15 2" xfId="3894"/>
    <cellStyle name="Normal 2 2 3 15 2 2" xfId="3895"/>
    <cellStyle name="Normal 2 2 3 15 2 2 2" xfId="3896"/>
    <cellStyle name="Normal 2 2 3 15 2 3" xfId="3897"/>
    <cellStyle name="Normal 2 2 3 15 3" xfId="3898"/>
    <cellStyle name="Normal 2 2 3 15 3 2" xfId="3899"/>
    <cellStyle name="Normal 2 2 3 15 4" xfId="3900"/>
    <cellStyle name="Normal 2 2 3 16" xfId="3901"/>
    <cellStyle name="Normal 2 2 3 16 2" xfId="3902"/>
    <cellStyle name="Normal 2 2 3 16 2 2" xfId="3903"/>
    <cellStyle name="Normal 2 2 3 16 2 2 2" xfId="3904"/>
    <cellStyle name="Normal 2 2 3 16 2 3" xfId="3905"/>
    <cellStyle name="Normal 2 2 3 16 3" xfId="3906"/>
    <cellStyle name="Normal 2 2 3 16 3 2" xfId="3907"/>
    <cellStyle name="Normal 2 2 3 16 4" xfId="3908"/>
    <cellStyle name="Normal 2 2 3 17" xfId="3909"/>
    <cellStyle name="Normal 2 2 3 17 2" xfId="3910"/>
    <cellStyle name="Normal 2 2 3 17 2 2" xfId="3911"/>
    <cellStyle name="Normal 2 2 3 17 3" xfId="3912"/>
    <cellStyle name="Normal 2 2 3 18" xfId="3913"/>
    <cellStyle name="Normal 2 2 3 18 2" xfId="3914"/>
    <cellStyle name="Normal 2 2 3 19" xfId="3915"/>
    <cellStyle name="Normal 2 2 3 19 2" xfId="3916"/>
    <cellStyle name="Normal 2 2 3 2" xfId="3917"/>
    <cellStyle name="Normal 2 2 3 2 10" xfId="3918"/>
    <cellStyle name="Normal 2 2 3 2 10 2" xfId="3919"/>
    <cellStyle name="Normal 2 2 3 2 10 2 2" xfId="3920"/>
    <cellStyle name="Normal 2 2 3 2 10 2 2 2" xfId="3921"/>
    <cellStyle name="Normal 2 2 3 2 10 2 2 2 2" xfId="3922"/>
    <cellStyle name="Normal 2 2 3 2 10 2 2 3" xfId="3923"/>
    <cellStyle name="Normal 2 2 3 2 10 2 3" xfId="3924"/>
    <cellStyle name="Normal 2 2 3 2 10 2 3 2" xfId="3925"/>
    <cellStyle name="Normal 2 2 3 2 10 2 4" xfId="3926"/>
    <cellStyle name="Normal 2 2 3 2 10 3" xfId="3927"/>
    <cellStyle name="Normal 2 2 3 2 10 3 2" xfId="3928"/>
    <cellStyle name="Normal 2 2 3 2 10 3 2 2" xfId="3929"/>
    <cellStyle name="Normal 2 2 3 2 10 3 2 2 2" xfId="3930"/>
    <cellStyle name="Normal 2 2 3 2 10 3 2 3" xfId="3931"/>
    <cellStyle name="Normal 2 2 3 2 10 3 3" xfId="3932"/>
    <cellStyle name="Normal 2 2 3 2 10 3 3 2" xfId="3933"/>
    <cellStyle name="Normal 2 2 3 2 10 3 4" xfId="3934"/>
    <cellStyle name="Normal 2 2 3 2 10 4" xfId="3935"/>
    <cellStyle name="Normal 2 2 3 2 10 4 2" xfId="3936"/>
    <cellStyle name="Normal 2 2 3 2 10 4 2 2" xfId="3937"/>
    <cellStyle name="Normal 2 2 3 2 10 4 3" xfId="3938"/>
    <cellStyle name="Normal 2 2 3 2 10 5" xfId="3939"/>
    <cellStyle name="Normal 2 2 3 2 10 5 2" xfId="3940"/>
    <cellStyle name="Normal 2 2 3 2 10 5 2 2" xfId="3941"/>
    <cellStyle name="Normal 2 2 3 2 10 5 3" xfId="3942"/>
    <cellStyle name="Normal 2 2 3 2 10 6" xfId="3943"/>
    <cellStyle name="Normal 2 2 3 2 10 6 2" xfId="3944"/>
    <cellStyle name="Normal 2 2 3 2 10 7" xfId="3945"/>
    <cellStyle name="Normal 2 2 3 2 11" xfId="3946"/>
    <cellStyle name="Normal 2 2 3 2 11 2" xfId="3947"/>
    <cellStyle name="Normal 2 2 3 2 11 2 2" xfId="3948"/>
    <cellStyle name="Normal 2 2 3 2 11 2 2 2" xfId="3949"/>
    <cellStyle name="Normal 2 2 3 2 11 2 2 2 2" xfId="3950"/>
    <cellStyle name="Normal 2 2 3 2 11 2 2 3" xfId="3951"/>
    <cellStyle name="Normal 2 2 3 2 11 2 3" xfId="3952"/>
    <cellStyle name="Normal 2 2 3 2 11 2 3 2" xfId="3953"/>
    <cellStyle name="Normal 2 2 3 2 11 2 4" xfId="3954"/>
    <cellStyle name="Normal 2 2 3 2 11 3" xfId="3955"/>
    <cellStyle name="Normal 2 2 3 2 11 3 2" xfId="3956"/>
    <cellStyle name="Normal 2 2 3 2 11 3 2 2" xfId="3957"/>
    <cellStyle name="Normal 2 2 3 2 11 3 2 2 2" xfId="3958"/>
    <cellStyle name="Normal 2 2 3 2 11 3 2 3" xfId="3959"/>
    <cellStyle name="Normal 2 2 3 2 11 3 3" xfId="3960"/>
    <cellStyle name="Normal 2 2 3 2 11 3 3 2" xfId="3961"/>
    <cellStyle name="Normal 2 2 3 2 11 3 4" xfId="3962"/>
    <cellStyle name="Normal 2 2 3 2 11 4" xfId="3963"/>
    <cellStyle name="Normal 2 2 3 2 11 4 2" xfId="3964"/>
    <cellStyle name="Normal 2 2 3 2 11 4 2 2" xfId="3965"/>
    <cellStyle name="Normal 2 2 3 2 11 4 3" xfId="3966"/>
    <cellStyle name="Normal 2 2 3 2 11 5" xfId="3967"/>
    <cellStyle name="Normal 2 2 3 2 11 5 2" xfId="3968"/>
    <cellStyle name="Normal 2 2 3 2 11 5 2 2" xfId="3969"/>
    <cellStyle name="Normal 2 2 3 2 11 5 3" xfId="3970"/>
    <cellStyle name="Normal 2 2 3 2 11 6" xfId="3971"/>
    <cellStyle name="Normal 2 2 3 2 11 6 2" xfId="3972"/>
    <cellStyle name="Normal 2 2 3 2 11 7" xfId="3973"/>
    <cellStyle name="Normal 2 2 3 2 12" xfId="3974"/>
    <cellStyle name="Normal 2 2 3 2 12 2" xfId="3975"/>
    <cellStyle name="Normal 2 2 3 2 12 2 2" xfId="3976"/>
    <cellStyle name="Normal 2 2 3 2 12 2 2 2" xfId="3977"/>
    <cellStyle name="Normal 2 2 3 2 12 2 2 2 2" xfId="3978"/>
    <cellStyle name="Normal 2 2 3 2 12 2 2 3" xfId="3979"/>
    <cellStyle name="Normal 2 2 3 2 12 2 3" xfId="3980"/>
    <cellStyle name="Normal 2 2 3 2 12 2 3 2" xfId="3981"/>
    <cellStyle name="Normal 2 2 3 2 12 2 4" xfId="3982"/>
    <cellStyle name="Normal 2 2 3 2 12 3" xfId="3983"/>
    <cellStyle name="Normal 2 2 3 2 12 3 2" xfId="3984"/>
    <cellStyle name="Normal 2 2 3 2 12 3 2 2" xfId="3985"/>
    <cellStyle name="Normal 2 2 3 2 12 3 2 2 2" xfId="3986"/>
    <cellStyle name="Normal 2 2 3 2 12 3 2 3" xfId="3987"/>
    <cellStyle name="Normal 2 2 3 2 12 3 3" xfId="3988"/>
    <cellStyle name="Normal 2 2 3 2 12 3 3 2" xfId="3989"/>
    <cellStyle name="Normal 2 2 3 2 12 3 4" xfId="3990"/>
    <cellStyle name="Normal 2 2 3 2 12 4" xfId="3991"/>
    <cellStyle name="Normal 2 2 3 2 12 4 2" xfId="3992"/>
    <cellStyle name="Normal 2 2 3 2 12 4 2 2" xfId="3993"/>
    <cellStyle name="Normal 2 2 3 2 12 4 3" xfId="3994"/>
    <cellStyle name="Normal 2 2 3 2 12 5" xfId="3995"/>
    <cellStyle name="Normal 2 2 3 2 12 5 2" xfId="3996"/>
    <cellStyle name="Normal 2 2 3 2 12 5 2 2" xfId="3997"/>
    <cellStyle name="Normal 2 2 3 2 12 5 3" xfId="3998"/>
    <cellStyle name="Normal 2 2 3 2 12 6" xfId="3999"/>
    <cellStyle name="Normal 2 2 3 2 12 6 2" xfId="4000"/>
    <cellStyle name="Normal 2 2 3 2 12 7" xfId="4001"/>
    <cellStyle name="Normal 2 2 3 2 13" xfId="4002"/>
    <cellStyle name="Normal 2 2 3 2 13 2" xfId="4003"/>
    <cellStyle name="Normal 2 2 3 2 13 2 2" xfId="4004"/>
    <cellStyle name="Normal 2 2 3 2 13 2 2 2" xfId="4005"/>
    <cellStyle name="Normal 2 2 3 2 13 2 3" xfId="4006"/>
    <cellStyle name="Normal 2 2 3 2 13 3" xfId="4007"/>
    <cellStyle name="Normal 2 2 3 2 13 3 2" xfId="4008"/>
    <cellStyle name="Normal 2 2 3 2 13 4" xfId="4009"/>
    <cellStyle name="Normal 2 2 3 2 14" xfId="4010"/>
    <cellStyle name="Normal 2 2 3 2 14 2" xfId="4011"/>
    <cellStyle name="Normal 2 2 3 2 14 2 2" xfId="4012"/>
    <cellStyle name="Normal 2 2 3 2 14 2 2 2" xfId="4013"/>
    <cellStyle name="Normal 2 2 3 2 14 2 3" xfId="4014"/>
    <cellStyle name="Normal 2 2 3 2 14 3" xfId="4015"/>
    <cellStyle name="Normal 2 2 3 2 14 3 2" xfId="4016"/>
    <cellStyle name="Normal 2 2 3 2 14 4" xfId="4017"/>
    <cellStyle name="Normal 2 2 3 2 15" xfId="4018"/>
    <cellStyle name="Normal 2 2 3 2 15 2" xfId="4019"/>
    <cellStyle name="Normal 2 2 3 2 15 2 2" xfId="4020"/>
    <cellStyle name="Normal 2 2 3 2 15 2 2 2" xfId="4021"/>
    <cellStyle name="Normal 2 2 3 2 15 2 3" xfId="4022"/>
    <cellStyle name="Normal 2 2 3 2 15 3" xfId="4023"/>
    <cellStyle name="Normal 2 2 3 2 15 3 2" xfId="4024"/>
    <cellStyle name="Normal 2 2 3 2 15 4" xfId="4025"/>
    <cellStyle name="Normal 2 2 3 2 16" xfId="4026"/>
    <cellStyle name="Normal 2 2 3 2 16 2" xfId="4027"/>
    <cellStyle name="Normal 2 2 3 2 16 2 2" xfId="4028"/>
    <cellStyle name="Normal 2 2 3 2 16 3" xfId="4029"/>
    <cellStyle name="Normal 2 2 3 2 17" xfId="4030"/>
    <cellStyle name="Normal 2 2 3 2 17 2" xfId="4031"/>
    <cellStyle name="Normal 2 2 3 2 18" xfId="4032"/>
    <cellStyle name="Normal 2 2 3 2 2" xfId="4033"/>
    <cellStyle name="Normal 2 2 3 2 2 10" xfId="4034"/>
    <cellStyle name="Normal 2 2 3 2 2 10 2" xfId="4035"/>
    <cellStyle name="Normal 2 2 3 2 2 10 2 2" xfId="4036"/>
    <cellStyle name="Normal 2 2 3 2 2 10 2 2 2" xfId="4037"/>
    <cellStyle name="Normal 2 2 3 2 2 10 2 2 2 2" xfId="4038"/>
    <cellStyle name="Normal 2 2 3 2 2 10 2 2 3" xfId="4039"/>
    <cellStyle name="Normal 2 2 3 2 2 10 2 3" xfId="4040"/>
    <cellStyle name="Normal 2 2 3 2 2 10 2 3 2" xfId="4041"/>
    <cellStyle name="Normal 2 2 3 2 2 10 2 4" xfId="4042"/>
    <cellStyle name="Normal 2 2 3 2 2 10 3" xfId="4043"/>
    <cellStyle name="Normal 2 2 3 2 2 10 3 2" xfId="4044"/>
    <cellStyle name="Normal 2 2 3 2 2 10 3 2 2" xfId="4045"/>
    <cellStyle name="Normal 2 2 3 2 2 10 3 2 2 2" xfId="4046"/>
    <cellStyle name="Normal 2 2 3 2 2 10 3 2 3" xfId="4047"/>
    <cellStyle name="Normal 2 2 3 2 2 10 3 3" xfId="4048"/>
    <cellStyle name="Normal 2 2 3 2 2 10 3 3 2" xfId="4049"/>
    <cellStyle name="Normal 2 2 3 2 2 10 3 4" xfId="4050"/>
    <cellStyle name="Normal 2 2 3 2 2 10 4" xfId="4051"/>
    <cellStyle name="Normal 2 2 3 2 2 10 4 2" xfId="4052"/>
    <cellStyle name="Normal 2 2 3 2 2 10 4 2 2" xfId="4053"/>
    <cellStyle name="Normal 2 2 3 2 2 10 4 3" xfId="4054"/>
    <cellStyle name="Normal 2 2 3 2 2 10 5" xfId="4055"/>
    <cellStyle name="Normal 2 2 3 2 2 10 5 2" xfId="4056"/>
    <cellStyle name="Normal 2 2 3 2 2 10 5 2 2" xfId="4057"/>
    <cellStyle name="Normal 2 2 3 2 2 10 5 3" xfId="4058"/>
    <cellStyle name="Normal 2 2 3 2 2 10 6" xfId="4059"/>
    <cellStyle name="Normal 2 2 3 2 2 10 6 2" xfId="4060"/>
    <cellStyle name="Normal 2 2 3 2 2 10 7" xfId="4061"/>
    <cellStyle name="Normal 2 2 3 2 2 11" xfId="4062"/>
    <cellStyle name="Normal 2 2 3 2 2 11 2" xfId="4063"/>
    <cellStyle name="Normal 2 2 3 2 2 11 2 2" xfId="4064"/>
    <cellStyle name="Normal 2 2 3 2 2 11 2 2 2" xfId="4065"/>
    <cellStyle name="Normal 2 2 3 2 2 11 2 3" xfId="4066"/>
    <cellStyle name="Normal 2 2 3 2 2 11 3" xfId="4067"/>
    <cellStyle name="Normal 2 2 3 2 2 11 3 2" xfId="4068"/>
    <cellStyle name="Normal 2 2 3 2 2 11 4" xfId="4069"/>
    <cellStyle name="Normal 2 2 3 2 2 12" xfId="4070"/>
    <cellStyle name="Normal 2 2 3 2 2 12 2" xfId="4071"/>
    <cellStyle name="Normal 2 2 3 2 2 12 2 2" xfId="4072"/>
    <cellStyle name="Normal 2 2 3 2 2 12 2 2 2" xfId="4073"/>
    <cellStyle name="Normal 2 2 3 2 2 12 2 3" xfId="4074"/>
    <cellStyle name="Normal 2 2 3 2 2 12 3" xfId="4075"/>
    <cellStyle name="Normal 2 2 3 2 2 12 3 2" xfId="4076"/>
    <cellStyle name="Normal 2 2 3 2 2 12 4" xfId="4077"/>
    <cellStyle name="Normal 2 2 3 2 2 13" xfId="4078"/>
    <cellStyle name="Normal 2 2 3 2 2 13 2" xfId="4079"/>
    <cellStyle name="Normal 2 2 3 2 2 13 2 2" xfId="4080"/>
    <cellStyle name="Normal 2 2 3 2 2 13 2 2 2" xfId="4081"/>
    <cellStyle name="Normal 2 2 3 2 2 13 2 3" xfId="4082"/>
    <cellStyle name="Normal 2 2 3 2 2 13 3" xfId="4083"/>
    <cellStyle name="Normal 2 2 3 2 2 13 3 2" xfId="4084"/>
    <cellStyle name="Normal 2 2 3 2 2 13 4" xfId="4085"/>
    <cellStyle name="Normal 2 2 3 2 2 14" xfId="4086"/>
    <cellStyle name="Normal 2 2 3 2 2 14 2" xfId="4087"/>
    <cellStyle name="Normal 2 2 3 2 2 14 2 2" xfId="4088"/>
    <cellStyle name="Normal 2 2 3 2 2 14 3" xfId="4089"/>
    <cellStyle name="Normal 2 2 3 2 2 15" xfId="4090"/>
    <cellStyle name="Normal 2 2 3 2 2 15 2" xfId="4091"/>
    <cellStyle name="Normal 2 2 3 2 2 16" xfId="4092"/>
    <cellStyle name="Normal 2 2 3 2 2 2" xfId="4093"/>
    <cellStyle name="Normal 2 2 3 2 2 2 2" xfId="4094"/>
    <cellStyle name="Normal 2 2 3 2 2 2 2 2" xfId="4095"/>
    <cellStyle name="Normal 2 2 3 2 2 2 2 2 2" xfId="4096"/>
    <cellStyle name="Normal 2 2 3 2 2 2 2 2 2 2" xfId="4097"/>
    <cellStyle name="Normal 2 2 3 2 2 2 2 2 2 2 2" xfId="4098"/>
    <cellStyle name="Normal 2 2 3 2 2 2 2 2 2 3" xfId="4099"/>
    <cellStyle name="Normal 2 2 3 2 2 2 2 2 3" xfId="4100"/>
    <cellStyle name="Normal 2 2 3 2 2 2 2 2 3 2" xfId="4101"/>
    <cellStyle name="Normal 2 2 3 2 2 2 2 2 4" xfId="4102"/>
    <cellStyle name="Normal 2 2 3 2 2 2 2 3" xfId="4103"/>
    <cellStyle name="Normal 2 2 3 2 2 2 2 3 2" xfId="4104"/>
    <cellStyle name="Normal 2 2 3 2 2 2 2 3 2 2" xfId="4105"/>
    <cellStyle name="Normal 2 2 3 2 2 2 2 3 2 2 2" xfId="4106"/>
    <cellStyle name="Normal 2 2 3 2 2 2 2 3 2 3" xfId="4107"/>
    <cellStyle name="Normal 2 2 3 2 2 2 2 3 3" xfId="4108"/>
    <cellStyle name="Normal 2 2 3 2 2 2 2 3 3 2" xfId="4109"/>
    <cellStyle name="Normal 2 2 3 2 2 2 2 3 4" xfId="4110"/>
    <cellStyle name="Normal 2 2 3 2 2 2 2 4" xfId="4111"/>
    <cellStyle name="Normal 2 2 3 2 2 2 2 4 2" xfId="4112"/>
    <cellStyle name="Normal 2 2 3 2 2 2 2 4 2 2" xfId="4113"/>
    <cellStyle name="Normal 2 2 3 2 2 2 2 4 2 2 2" xfId="4114"/>
    <cellStyle name="Normal 2 2 3 2 2 2 2 4 2 3" xfId="4115"/>
    <cellStyle name="Normal 2 2 3 2 2 2 2 4 3" xfId="4116"/>
    <cellStyle name="Normal 2 2 3 2 2 2 2 4 3 2" xfId="4117"/>
    <cellStyle name="Normal 2 2 3 2 2 2 2 4 4" xfId="4118"/>
    <cellStyle name="Normal 2 2 3 2 2 2 2 5" xfId="4119"/>
    <cellStyle name="Normal 2 2 3 2 2 2 2 5 2" xfId="4120"/>
    <cellStyle name="Normal 2 2 3 2 2 2 2 5 2 2" xfId="4121"/>
    <cellStyle name="Normal 2 2 3 2 2 2 2 5 3" xfId="4122"/>
    <cellStyle name="Normal 2 2 3 2 2 2 2 6" xfId="4123"/>
    <cellStyle name="Normal 2 2 3 2 2 2 2 6 2" xfId="4124"/>
    <cellStyle name="Normal 2 2 3 2 2 2 2 7" xfId="4125"/>
    <cellStyle name="Normal 2 2 3 2 2 2 3" xfId="4126"/>
    <cellStyle name="Normal 2 2 3 2 2 2 3 2" xfId="4127"/>
    <cellStyle name="Normal 2 2 3 2 2 2 3 2 2" xfId="4128"/>
    <cellStyle name="Normal 2 2 3 2 2 2 3 2 2 2" xfId="4129"/>
    <cellStyle name="Normal 2 2 3 2 2 2 3 2 3" xfId="4130"/>
    <cellStyle name="Normal 2 2 3 2 2 2 3 3" xfId="4131"/>
    <cellStyle name="Normal 2 2 3 2 2 2 3 3 2" xfId="4132"/>
    <cellStyle name="Normal 2 2 3 2 2 2 3 4" xfId="4133"/>
    <cellStyle name="Normal 2 2 3 2 2 2 4" xfId="4134"/>
    <cellStyle name="Normal 2 2 3 2 2 2 4 2" xfId="4135"/>
    <cellStyle name="Normal 2 2 3 2 2 2 4 2 2" xfId="4136"/>
    <cellStyle name="Normal 2 2 3 2 2 2 4 2 2 2" xfId="4137"/>
    <cellStyle name="Normal 2 2 3 2 2 2 4 2 3" xfId="4138"/>
    <cellStyle name="Normal 2 2 3 2 2 2 4 3" xfId="4139"/>
    <cellStyle name="Normal 2 2 3 2 2 2 4 3 2" xfId="4140"/>
    <cellStyle name="Normal 2 2 3 2 2 2 4 4" xfId="4141"/>
    <cellStyle name="Normal 2 2 3 2 2 2 5" xfId="4142"/>
    <cellStyle name="Normal 2 2 3 2 2 2 5 2" xfId="4143"/>
    <cellStyle name="Normal 2 2 3 2 2 2 5 2 2" xfId="4144"/>
    <cellStyle name="Normal 2 2 3 2 2 2 5 2 2 2" xfId="4145"/>
    <cellStyle name="Normal 2 2 3 2 2 2 5 2 3" xfId="4146"/>
    <cellStyle name="Normal 2 2 3 2 2 2 5 3" xfId="4147"/>
    <cellStyle name="Normal 2 2 3 2 2 2 5 3 2" xfId="4148"/>
    <cellStyle name="Normal 2 2 3 2 2 2 5 4" xfId="4149"/>
    <cellStyle name="Normal 2 2 3 2 2 2 6" xfId="4150"/>
    <cellStyle name="Normal 2 2 3 2 2 2 6 2" xfId="4151"/>
    <cellStyle name="Normal 2 2 3 2 2 2 6 2 2" xfId="4152"/>
    <cellStyle name="Normal 2 2 3 2 2 2 6 3" xfId="4153"/>
    <cellStyle name="Normal 2 2 3 2 2 2 7" xfId="4154"/>
    <cellStyle name="Normal 2 2 3 2 2 2 7 2" xfId="4155"/>
    <cellStyle name="Normal 2 2 3 2 2 2 8" xfId="4156"/>
    <cellStyle name="Normal 2 2 3 2 2 3" xfId="4157"/>
    <cellStyle name="Normal 2 2 3 2 2 3 2" xfId="4158"/>
    <cellStyle name="Normal 2 2 3 2 2 3 2 2" xfId="4159"/>
    <cellStyle name="Normal 2 2 3 2 2 3 2 2 2" xfId="4160"/>
    <cellStyle name="Normal 2 2 3 2 2 3 2 2 2 2" xfId="4161"/>
    <cellStyle name="Normal 2 2 3 2 2 3 2 2 2 2 2" xfId="4162"/>
    <cellStyle name="Normal 2 2 3 2 2 3 2 2 2 3" xfId="4163"/>
    <cellStyle name="Normal 2 2 3 2 2 3 2 2 3" xfId="4164"/>
    <cellStyle name="Normal 2 2 3 2 2 3 2 2 3 2" xfId="4165"/>
    <cellStyle name="Normal 2 2 3 2 2 3 2 2 4" xfId="4166"/>
    <cellStyle name="Normal 2 2 3 2 2 3 2 3" xfId="4167"/>
    <cellStyle name="Normal 2 2 3 2 2 3 2 3 2" xfId="4168"/>
    <cellStyle name="Normal 2 2 3 2 2 3 2 3 2 2" xfId="4169"/>
    <cellStyle name="Normal 2 2 3 2 2 3 2 3 2 2 2" xfId="4170"/>
    <cellStyle name="Normal 2 2 3 2 2 3 2 3 2 3" xfId="4171"/>
    <cellStyle name="Normal 2 2 3 2 2 3 2 3 3" xfId="4172"/>
    <cellStyle name="Normal 2 2 3 2 2 3 2 3 3 2" xfId="4173"/>
    <cellStyle name="Normal 2 2 3 2 2 3 2 3 4" xfId="4174"/>
    <cellStyle name="Normal 2 2 3 2 2 3 2 4" xfId="4175"/>
    <cellStyle name="Normal 2 2 3 2 2 3 2 4 2" xfId="4176"/>
    <cellStyle name="Normal 2 2 3 2 2 3 2 4 2 2" xfId="4177"/>
    <cellStyle name="Normal 2 2 3 2 2 3 2 4 3" xfId="4178"/>
    <cellStyle name="Normal 2 2 3 2 2 3 2 5" xfId="4179"/>
    <cellStyle name="Normal 2 2 3 2 2 3 2 5 2" xfId="4180"/>
    <cellStyle name="Normal 2 2 3 2 2 3 2 5 2 2" xfId="4181"/>
    <cellStyle name="Normal 2 2 3 2 2 3 2 5 3" xfId="4182"/>
    <cellStyle name="Normal 2 2 3 2 2 3 2 6" xfId="4183"/>
    <cellStyle name="Normal 2 2 3 2 2 3 2 6 2" xfId="4184"/>
    <cellStyle name="Normal 2 2 3 2 2 3 2 7" xfId="4185"/>
    <cellStyle name="Normal 2 2 3 2 2 3 3" xfId="4186"/>
    <cellStyle name="Normal 2 2 3 2 2 3 3 2" xfId="4187"/>
    <cellStyle name="Normal 2 2 3 2 2 3 3 2 2" xfId="4188"/>
    <cellStyle name="Normal 2 2 3 2 2 3 3 2 2 2" xfId="4189"/>
    <cellStyle name="Normal 2 2 3 2 2 3 3 2 3" xfId="4190"/>
    <cellStyle name="Normal 2 2 3 2 2 3 3 3" xfId="4191"/>
    <cellStyle name="Normal 2 2 3 2 2 3 3 3 2" xfId="4192"/>
    <cellStyle name="Normal 2 2 3 2 2 3 3 4" xfId="4193"/>
    <cellStyle name="Normal 2 2 3 2 2 3 4" xfId="4194"/>
    <cellStyle name="Normal 2 2 3 2 2 3 4 2" xfId="4195"/>
    <cellStyle name="Normal 2 2 3 2 2 3 4 2 2" xfId="4196"/>
    <cellStyle name="Normal 2 2 3 2 2 3 4 2 2 2" xfId="4197"/>
    <cellStyle name="Normal 2 2 3 2 2 3 4 2 3" xfId="4198"/>
    <cellStyle name="Normal 2 2 3 2 2 3 4 3" xfId="4199"/>
    <cellStyle name="Normal 2 2 3 2 2 3 4 3 2" xfId="4200"/>
    <cellStyle name="Normal 2 2 3 2 2 3 4 4" xfId="4201"/>
    <cellStyle name="Normal 2 2 3 2 2 3 5" xfId="4202"/>
    <cellStyle name="Normal 2 2 3 2 2 3 5 2" xfId="4203"/>
    <cellStyle name="Normal 2 2 3 2 2 3 5 2 2" xfId="4204"/>
    <cellStyle name="Normal 2 2 3 2 2 3 5 2 2 2" xfId="4205"/>
    <cellStyle name="Normal 2 2 3 2 2 3 5 2 3" xfId="4206"/>
    <cellStyle name="Normal 2 2 3 2 2 3 5 3" xfId="4207"/>
    <cellStyle name="Normal 2 2 3 2 2 3 5 3 2" xfId="4208"/>
    <cellStyle name="Normal 2 2 3 2 2 3 5 4" xfId="4209"/>
    <cellStyle name="Normal 2 2 3 2 2 3 6" xfId="4210"/>
    <cellStyle name="Normal 2 2 3 2 2 3 6 2" xfId="4211"/>
    <cellStyle name="Normal 2 2 3 2 2 3 6 2 2" xfId="4212"/>
    <cellStyle name="Normal 2 2 3 2 2 3 6 3" xfId="4213"/>
    <cellStyle name="Normal 2 2 3 2 2 3 7" xfId="4214"/>
    <cellStyle name="Normal 2 2 3 2 2 3 7 2" xfId="4215"/>
    <cellStyle name="Normal 2 2 3 2 2 3 8" xfId="4216"/>
    <cellStyle name="Normal 2 2 3 2 2 4" xfId="4217"/>
    <cellStyle name="Normal 2 2 3 2 2 4 2" xfId="4218"/>
    <cellStyle name="Normal 2 2 3 2 2 4 2 2" xfId="4219"/>
    <cellStyle name="Normal 2 2 3 2 2 4 2 2 2" xfId="4220"/>
    <cellStyle name="Normal 2 2 3 2 2 4 2 2 2 2" xfId="4221"/>
    <cellStyle name="Normal 2 2 3 2 2 4 2 2 2 2 2" xfId="4222"/>
    <cellStyle name="Normal 2 2 3 2 2 4 2 2 2 3" xfId="4223"/>
    <cellStyle name="Normal 2 2 3 2 2 4 2 2 3" xfId="4224"/>
    <cellStyle name="Normal 2 2 3 2 2 4 2 2 3 2" xfId="4225"/>
    <cellStyle name="Normal 2 2 3 2 2 4 2 2 4" xfId="4226"/>
    <cellStyle name="Normal 2 2 3 2 2 4 2 3" xfId="4227"/>
    <cellStyle name="Normal 2 2 3 2 2 4 2 3 2" xfId="4228"/>
    <cellStyle name="Normal 2 2 3 2 2 4 2 3 2 2" xfId="4229"/>
    <cellStyle name="Normal 2 2 3 2 2 4 2 3 2 2 2" xfId="4230"/>
    <cellStyle name="Normal 2 2 3 2 2 4 2 3 2 3" xfId="4231"/>
    <cellStyle name="Normal 2 2 3 2 2 4 2 3 3" xfId="4232"/>
    <cellStyle name="Normal 2 2 3 2 2 4 2 3 3 2" xfId="4233"/>
    <cellStyle name="Normal 2 2 3 2 2 4 2 3 4" xfId="4234"/>
    <cellStyle name="Normal 2 2 3 2 2 4 2 4" xfId="4235"/>
    <cellStyle name="Normal 2 2 3 2 2 4 2 4 2" xfId="4236"/>
    <cellStyle name="Normal 2 2 3 2 2 4 2 4 2 2" xfId="4237"/>
    <cellStyle name="Normal 2 2 3 2 2 4 2 4 3" xfId="4238"/>
    <cellStyle name="Normal 2 2 3 2 2 4 2 5" xfId="4239"/>
    <cellStyle name="Normal 2 2 3 2 2 4 2 5 2" xfId="4240"/>
    <cellStyle name="Normal 2 2 3 2 2 4 2 5 2 2" xfId="4241"/>
    <cellStyle name="Normal 2 2 3 2 2 4 2 5 3" xfId="4242"/>
    <cellStyle name="Normal 2 2 3 2 2 4 2 6" xfId="4243"/>
    <cellStyle name="Normal 2 2 3 2 2 4 2 6 2" xfId="4244"/>
    <cellStyle name="Normal 2 2 3 2 2 4 2 7" xfId="4245"/>
    <cellStyle name="Normal 2 2 3 2 2 4 3" xfId="4246"/>
    <cellStyle name="Normal 2 2 3 2 2 4 3 2" xfId="4247"/>
    <cellStyle name="Normal 2 2 3 2 2 4 3 2 2" xfId="4248"/>
    <cellStyle name="Normal 2 2 3 2 2 4 3 2 2 2" xfId="4249"/>
    <cellStyle name="Normal 2 2 3 2 2 4 3 2 3" xfId="4250"/>
    <cellStyle name="Normal 2 2 3 2 2 4 3 3" xfId="4251"/>
    <cellStyle name="Normal 2 2 3 2 2 4 3 3 2" xfId="4252"/>
    <cellStyle name="Normal 2 2 3 2 2 4 3 4" xfId="4253"/>
    <cellStyle name="Normal 2 2 3 2 2 4 4" xfId="4254"/>
    <cellStyle name="Normal 2 2 3 2 2 4 4 2" xfId="4255"/>
    <cellStyle name="Normal 2 2 3 2 2 4 4 2 2" xfId="4256"/>
    <cellStyle name="Normal 2 2 3 2 2 4 4 2 2 2" xfId="4257"/>
    <cellStyle name="Normal 2 2 3 2 2 4 4 2 3" xfId="4258"/>
    <cellStyle name="Normal 2 2 3 2 2 4 4 3" xfId="4259"/>
    <cellStyle name="Normal 2 2 3 2 2 4 4 3 2" xfId="4260"/>
    <cellStyle name="Normal 2 2 3 2 2 4 4 4" xfId="4261"/>
    <cellStyle name="Normal 2 2 3 2 2 4 5" xfId="4262"/>
    <cellStyle name="Normal 2 2 3 2 2 4 5 2" xfId="4263"/>
    <cellStyle name="Normal 2 2 3 2 2 4 5 2 2" xfId="4264"/>
    <cellStyle name="Normal 2 2 3 2 2 4 5 3" xfId="4265"/>
    <cellStyle name="Normal 2 2 3 2 2 4 6" xfId="4266"/>
    <cellStyle name="Normal 2 2 3 2 2 4 6 2" xfId="4267"/>
    <cellStyle name="Normal 2 2 3 2 2 4 6 2 2" xfId="4268"/>
    <cellStyle name="Normal 2 2 3 2 2 4 6 3" xfId="4269"/>
    <cellStyle name="Normal 2 2 3 2 2 4 7" xfId="4270"/>
    <cellStyle name="Normal 2 2 3 2 2 4 7 2" xfId="4271"/>
    <cellStyle name="Normal 2 2 3 2 2 4 8" xfId="4272"/>
    <cellStyle name="Normal 2 2 3 2 2 5" xfId="4273"/>
    <cellStyle name="Normal 2 2 3 2 2 5 2" xfId="4274"/>
    <cellStyle name="Normal 2 2 3 2 2 5 2 2" xfId="4275"/>
    <cellStyle name="Normal 2 2 3 2 2 5 2 2 2" xfId="4276"/>
    <cellStyle name="Normal 2 2 3 2 2 5 2 2 2 2" xfId="4277"/>
    <cellStyle name="Normal 2 2 3 2 2 5 2 2 3" xfId="4278"/>
    <cellStyle name="Normal 2 2 3 2 2 5 2 3" xfId="4279"/>
    <cellStyle name="Normal 2 2 3 2 2 5 2 3 2" xfId="4280"/>
    <cellStyle name="Normal 2 2 3 2 2 5 2 4" xfId="4281"/>
    <cellStyle name="Normal 2 2 3 2 2 5 3" xfId="4282"/>
    <cellStyle name="Normal 2 2 3 2 2 5 3 2" xfId="4283"/>
    <cellStyle name="Normal 2 2 3 2 2 5 3 2 2" xfId="4284"/>
    <cellStyle name="Normal 2 2 3 2 2 5 3 2 2 2" xfId="4285"/>
    <cellStyle name="Normal 2 2 3 2 2 5 3 2 3" xfId="4286"/>
    <cellStyle name="Normal 2 2 3 2 2 5 3 3" xfId="4287"/>
    <cellStyle name="Normal 2 2 3 2 2 5 3 3 2" xfId="4288"/>
    <cellStyle name="Normal 2 2 3 2 2 5 3 4" xfId="4289"/>
    <cellStyle name="Normal 2 2 3 2 2 5 4" xfId="4290"/>
    <cellStyle name="Normal 2 2 3 2 2 5 4 2" xfId="4291"/>
    <cellStyle name="Normal 2 2 3 2 2 5 4 2 2" xfId="4292"/>
    <cellStyle name="Normal 2 2 3 2 2 5 4 3" xfId="4293"/>
    <cellStyle name="Normal 2 2 3 2 2 5 5" xfId="4294"/>
    <cellStyle name="Normal 2 2 3 2 2 5 5 2" xfId="4295"/>
    <cellStyle name="Normal 2 2 3 2 2 5 5 2 2" xfId="4296"/>
    <cellStyle name="Normal 2 2 3 2 2 5 5 3" xfId="4297"/>
    <cellStyle name="Normal 2 2 3 2 2 5 6" xfId="4298"/>
    <cellStyle name="Normal 2 2 3 2 2 5 6 2" xfId="4299"/>
    <cellStyle name="Normal 2 2 3 2 2 5 7" xfId="4300"/>
    <cellStyle name="Normal 2 2 3 2 2 6" xfId="4301"/>
    <cellStyle name="Normal 2 2 3 2 2 6 2" xfId="4302"/>
    <cellStyle name="Normal 2 2 3 2 2 6 2 2" xfId="4303"/>
    <cellStyle name="Normal 2 2 3 2 2 6 2 2 2" xfId="4304"/>
    <cellStyle name="Normal 2 2 3 2 2 6 2 2 2 2" xfId="4305"/>
    <cellStyle name="Normal 2 2 3 2 2 6 2 2 3" xfId="4306"/>
    <cellStyle name="Normal 2 2 3 2 2 6 2 3" xfId="4307"/>
    <cellStyle name="Normal 2 2 3 2 2 6 2 3 2" xfId="4308"/>
    <cellStyle name="Normal 2 2 3 2 2 6 2 4" xfId="4309"/>
    <cellStyle name="Normal 2 2 3 2 2 6 3" xfId="4310"/>
    <cellStyle name="Normal 2 2 3 2 2 6 3 2" xfId="4311"/>
    <cellStyle name="Normal 2 2 3 2 2 6 3 2 2" xfId="4312"/>
    <cellStyle name="Normal 2 2 3 2 2 6 3 2 2 2" xfId="4313"/>
    <cellStyle name="Normal 2 2 3 2 2 6 3 2 3" xfId="4314"/>
    <cellStyle name="Normal 2 2 3 2 2 6 3 3" xfId="4315"/>
    <cellStyle name="Normal 2 2 3 2 2 6 3 3 2" xfId="4316"/>
    <cellStyle name="Normal 2 2 3 2 2 6 3 4" xfId="4317"/>
    <cellStyle name="Normal 2 2 3 2 2 6 4" xfId="4318"/>
    <cellStyle name="Normal 2 2 3 2 2 6 4 2" xfId="4319"/>
    <cellStyle name="Normal 2 2 3 2 2 6 4 2 2" xfId="4320"/>
    <cellStyle name="Normal 2 2 3 2 2 6 4 3" xfId="4321"/>
    <cellStyle name="Normal 2 2 3 2 2 6 5" xfId="4322"/>
    <cellStyle name="Normal 2 2 3 2 2 6 5 2" xfId="4323"/>
    <cellStyle name="Normal 2 2 3 2 2 6 5 2 2" xfId="4324"/>
    <cellStyle name="Normal 2 2 3 2 2 6 5 3" xfId="4325"/>
    <cellStyle name="Normal 2 2 3 2 2 6 6" xfId="4326"/>
    <cellStyle name="Normal 2 2 3 2 2 6 6 2" xfId="4327"/>
    <cellStyle name="Normal 2 2 3 2 2 6 7" xfId="4328"/>
    <cellStyle name="Normal 2 2 3 2 2 7" xfId="4329"/>
    <cellStyle name="Normal 2 2 3 2 2 7 2" xfId="4330"/>
    <cellStyle name="Normal 2 2 3 2 2 7 2 2" xfId="4331"/>
    <cellStyle name="Normal 2 2 3 2 2 7 2 2 2" xfId="4332"/>
    <cellStyle name="Normal 2 2 3 2 2 7 2 2 2 2" xfId="4333"/>
    <cellStyle name="Normal 2 2 3 2 2 7 2 2 3" xfId="4334"/>
    <cellStyle name="Normal 2 2 3 2 2 7 2 3" xfId="4335"/>
    <cellStyle name="Normal 2 2 3 2 2 7 2 3 2" xfId="4336"/>
    <cellStyle name="Normal 2 2 3 2 2 7 2 4" xfId="4337"/>
    <cellStyle name="Normal 2 2 3 2 2 7 3" xfId="4338"/>
    <cellStyle name="Normal 2 2 3 2 2 7 3 2" xfId="4339"/>
    <cellStyle name="Normal 2 2 3 2 2 7 3 2 2" xfId="4340"/>
    <cellStyle name="Normal 2 2 3 2 2 7 3 2 2 2" xfId="4341"/>
    <cellStyle name="Normal 2 2 3 2 2 7 3 2 3" xfId="4342"/>
    <cellStyle name="Normal 2 2 3 2 2 7 3 3" xfId="4343"/>
    <cellStyle name="Normal 2 2 3 2 2 7 3 3 2" xfId="4344"/>
    <cellStyle name="Normal 2 2 3 2 2 7 3 4" xfId="4345"/>
    <cellStyle name="Normal 2 2 3 2 2 7 4" xfId="4346"/>
    <cellStyle name="Normal 2 2 3 2 2 7 4 2" xfId="4347"/>
    <cellStyle name="Normal 2 2 3 2 2 7 4 2 2" xfId="4348"/>
    <cellStyle name="Normal 2 2 3 2 2 7 4 3" xfId="4349"/>
    <cellStyle name="Normal 2 2 3 2 2 7 5" xfId="4350"/>
    <cellStyle name="Normal 2 2 3 2 2 7 5 2" xfId="4351"/>
    <cellStyle name="Normal 2 2 3 2 2 7 5 2 2" xfId="4352"/>
    <cellStyle name="Normal 2 2 3 2 2 7 5 3" xfId="4353"/>
    <cellStyle name="Normal 2 2 3 2 2 7 6" xfId="4354"/>
    <cellStyle name="Normal 2 2 3 2 2 7 6 2" xfId="4355"/>
    <cellStyle name="Normal 2 2 3 2 2 7 7" xfId="4356"/>
    <cellStyle name="Normal 2 2 3 2 2 8" xfId="4357"/>
    <cellStyle name="Normal 2 2 3 2 2 8 2" xfId="4358"/>
    <cellStyle name="Normal 2 2 3 2 2 8 2 2" xfId="4359"/>
    <cellStyle name="Normal 2 2 3 2 2 8 2 2 2" xfId="4360"/>
    <cellStyle name="Normal 2 2 3 2 2 8 2 2 2 2" xfId="4361"/>
    <cellStyle name="Normal 2 2 3 2 2 8 2 2 3" xfId="4362"/>
    <cellStyle name="Normal 2 2 3 2 2 8 2 3" xfId="4363"/>
    <cellStyle name="Normal 2 2 3 2 2 8 2 3 2" xfId="4364"/>
    <cellStyle name="Normal 2 2 3 2 2 8 2 4" xfId="4365"/>
    <cellStyle name="Normal 2 2 3 2 2 8 3" xfId="4366"/>
    <cellStyle name="Normal 2 2 3 2 2 8 3 2" xfId="4367"/>
    <cellStyle name="Normal 2 2 3 2 2 8 3 2 2" xfId="4368"/>
    <cellStyle name="Normal 2 2 3 2 2 8 3 2 2 2" xfId="4369"/>
    <cellStyle name="Normal 2 2 3 2 2 8 3 2 3" xfId="4370"/>
    <cellStyle name="Normal 2 2 3 2 2 8 3 3" xfId="4371"/>
    <cellStyle name="Normal 2 2 3 2 2 8 3 3 2" xfId="4372"/>
    <cellStyle name="Normal 2 2 3 2 2 8 3 4" xfId="4373"/>
    <cellStyle name="Normal 2 2 3 2 2 8 4" xfId="4374"/>
    <cellStyle name="Normal 2 2 3 2 2 8 4 2" xfId="4375"/>
    <cellStyle name="Normal 2 2 3 2 2 8 4 2 2" xfId="4376"/>
    <cellStyle name="Normal 2 2 3 2 2 8 4 3" xfId="4377"/>
    <cellStyle name="Normal 2 2 3 2 2 8 5" xfId="4378"/>
    <cellStyle name="Normal 2 2 3 2 2 8 5 2" xfId="4379"/>
    <cellStyle name="Normal 2 2 3 2 2 8 5 2 2" xfId="4380"/>
    <cellStyle name="Normal 2 2 3 2 2 8 5 3" xfId="4381"/>
    <cellStyle name="Normal 2 2 3 2 2 8 6" xfId="4382"/>
    <cellStyle name="Normal 2 2 3 2 2 8 6 2" xfId="4383"/>
    <cellStyle name="Normal 2 2 3 2 2 8 7" xfId="4384"/>
    <cellStyle name="Normal 2 2 3 2 2 9" xfId="4385"/>
    <cellStyle name="Normal 2 2 3 2 2 9 2" xfId="4386"/>
    <cellStyle name="Normal 2 2 3 2 2 9 2 2" xfId="4387"/>
    <cellStyle name="Normal 2 2 3 2 2 9 2 2 2" xfId="4388"/>
    <cellStyle name="Normal 2 2 3 2 2 9 2 2 2 2" xfId="4389"/>
    <cellStyle name="Normal 2 2 3 2 2 9 2 2 3" xfId="4390"/>
    <cellStyle name="Normal 2 2 3 2 2 9 2 3" xfId="4391"/>
    <cellStyle name="Normal 2 2 3 2 2 9 2 3 2" xfId="4392"/>
    <cellStyle name="Normal 2 2 3 2 2 9 2 4" xfId="4393"/>
    <cellStyle name="Normal 2 2 3 2 2 9 3" xfId="4394"/>
    <cellStyle name="Normal 2 2 3 2 2 9 3 2" xfId="4395"/>
    <cellStyle name="Normal 2 2 3 2 2 9 3 2 2" xfId="4396"/>
    <cellStyle name="Normal 2 2 3 2 2 9 3 2 2 2" xfId="4397"/>
    <cellStyle name="Normal 2 2 3 2 2 9 3 2 3" xfId="4398"/>
    <cellStyle name="Normal 2 2 3 2 2 9 3 3" xfId="4399"/>
    <cellStyle name="Normal 2 2 3 2 2 9 3 3 2" xfId="4400"/>
    <cellStyle name="Normal 2 2 3 2 2 9 3 4" xfId="4401"/>
    <cellStyle name="Normal 2 2 3 2 2 9 4" xfId="4402"/>
    <cellStyle name="Normal 2 2 3 2 2 9 4 2" xfId="4403"/>
    <cellStyle name="Normal 2 2 3 2 2 9 4 2 2" xfId="4404"/>
    <cellStyle name="Normal 2 2 3 2 2 9 4 3" xfId="4405"/>
    <cellStyle name="Normal 2 2 3 2 2 9 5" xfId="4406"/>
    <cellStyle name="Normal 2 2 3 2 2 9 5 2" xfId="4407"/>
    <cellStyle name="Normal 2 2 3 2 2 9 5 2 2" xfId="4408"/>
    <cellStyle name="Normal 2 2 3 2 2 9 5 3" xfId="4409"/>
    <cellStyle name="Normal 2 2 3 2 2 9 6" xfId="4410"/>
    <cellStyle name="Normal 2 2 3 2 2 9 6 2" xfId="4411"/>
    <cellStyle name="Normal 2 2 3 2 2 9 7" xfId="4412"/>
    <cellStyle name="Normal 2 2 3 2 3" xfId="4413"/>
    <cellStyle name="Normal 2 2 3 2 3 10" xfId="4414"/>
    <cellStyle name="Normal 2 2 3 2 3 10 2" xfId="4415"/>
    <cellStyle name="Normal 2 2 3 2 3 10 2 2" xfId="4416"/>
    <cellStyle name="Normal 2 2 3 2 3 10 2 2 2" xfId="4417"/>
    <cellStyle name="Normal 2 2 3 2 3 10 2 2 2 2" xfId="4418"/>
    <cellStyle name="Normal 2 2 3 2 3 10 2 2 3" xfId="4419"/>
    <cellStyle name="Normal 2 2 3 2 3 10 2 3" xfId="4420"/>
    <cellStyle name="Normal 2 2 3 2 3 10 2 3 2" xfId="4421"/>
    <cellStyle name="Normal 2 2 3 2 3 10 2 4" xfId="4422"/>
    <cellStyle name="Normal 2 2 3 2 3 10 3" xfId="4423"/>
    <cellStyle name="Normal 2 2 3 2 3 10 3 2" xfId="4424"/>
    <cellStyle name="Normal 2 2 3 2 3 10 3 2 2" xfId="4425"/>
    <cellStyle name="Normal 2 2 3 2 3 10 3 2 2 2" xfId="4426"/>
    <cellStyle name="Normal 2 2 3 2 3 10 3 2 3" xfId="4427"/>
    <cellStyle name="Normal 2 2 3 2 3 10 3 3" xfId="4428"/>
    <cellStyle name="Normal 2 2 3 2 3 10 3 3 2" xfId="4429"/>
    <cellStyle name="Normal 2 2 3 2 3 10 3 4" xfId="4430"/>
    <cellStyle name="Normal 2 2 3 2 3 10 4" xfId="4431"/>
    <cellStyle name="Normal 2 2 3 2 3 10 4 2" xfId="4432"/>
    <cellStyle name="Normal 2 2 3 2 3 10 4 2 2" xfId="4433"/>
    <cellStyle name="Normal 2 2 3 2 3 10 4 3" xfId="4434"/>
    <cellStyle name="Normal 2 2 3 2 3 10 5" xfId="4435"/>
    <cellStyle name="Normal 2 2 3 2 3 10 5 2" xfId="4436"/>
    <cellStyle name="Normal 2 2 3 2 3 10 5 2 2" xfId="4437"/>
    <cellStyle name="Normal 2 2 3 2 3 10 5 3" xfId="4438"/>
    <cellStyle name="Normal 2 2 3 2 3 10 6" xfId="4439"/>
    <cellStyle name="Normal 2 2 3 2 3 10 6 2" xfId="4440"/>
    <cellStyle name="Normal 2 2 3 2 3 10 7" xfId="4441"/>
    <cellStyle name="Normal 2 2 3 2 3 11" xfId="4442"/>
    <cellStyle name="Normal 2 2 3 2 3 11 2" xfId="4443"/>
    <cellStyle name="Normal 2 2 3 2 3 11 2 2" xfId="4444"/>
    <cellStyle name="Normal 2 2 3 2 3 11 2 2 2" xfId="4445"/>
    <cellStyle name="Normal 2 2 3 2 3 11 2 3" xfId="4446"/>
    <cellStyle name="Normal 2 2 3 2 3 11 3" xfId="4447"/>
    <cellStyle name="Normal 2 2 3 2 3 11 3 2" xfId="4448"/>
    <cellStyle name="Normal 2 2 3 2 3 11 4" xfId="4449"/>
    <cellStyle name="Normal 2 2 3 2 3 12" xfId="4450"/>
    <cellStyle name="Normal 2 2 3 2 3 12 2" xfId="4451"/>
    <cellStyle name="Normal 2 2 3 2 3 12 2 2" xfId="4452"/>
    <cellStyle name="Normal 2 2 3 2 3 12 2 2 2" xfId="4453"/>
    <cellStyle name="Normal 2 2 3 2 3 12 2 3" xfId="4454"/>
    <cellStyle name="Normal 2 2 3 2 3 12 3" xfId="4455"/>
    <cellStyle name="Normal 2 2 3 2 3 12 3 2" xfId="4456"/>
    <cellStyle name="Normal 2 2 3 2 3 12 4" xfId="4457"/>
    <cellStyle name="Normal 2 2 3 2 3 13" xfId="4458"/>
    <cellStyle name="Normal 2 2 3 2 3 13 2" xfId="4459"/>
    <cellStyle name="Normal 2 2 3 2 3 13 2 2" xfId="4460"/>
    <cellStyle name="Normal 2 2 3 2 3 13 2 2 2" xfId="4461"/>
    <cellStyle name="Normal 2 2 3 2 3 13 2 3" xfId="4462"/>
    <cellStyle name="Normal 2 2 3 2 3 13 3" xfId="4463"/>
    <cellStyle name="Normal 2 2 3 2 3 13 3 2" xfId="4464"/>
    <cellStyle name="Normal 2 2 3 2 3 13 4" xfId="4465"/>
    <cellStyle name="Normal 2 2 3 2 3 14" xfId="4466"/>
    <cellStyle name="Normal 2 2 3 2 3 14 2" xfId="4467"/>
    <cellStyle name="Normal 2 2 3 2 3 14 2 2" xfId="4468"/>
    <cellStyle name="Normal 2 2 3 2 3 14 3" xfId="4469"/>
    <cellStyle name="Normal 2 2 3 2 3 15" xfId="4470"/>
    <cellStyle name="Normal 2 2 3 2 3 15 2" xfId="4471"/>
    <cellStyle name="Normal 2 2 3 2 3 16" xfId="4472"/>
    <cellStyle name="Normal 2 2 3 2 3 2" xfId="4473"/>
    <cellStyle name="Normal 2 2 3 2 3 2 2" xfId="4474"/>
    <cellStyle name="Normal 2 2 3 2 3 2 2 2" xfId="4475"/>
    <cellStyle name="Normal 2 2 3 2 3 2 2 2 2" xfId="4476"/>
    <cellStyle name="Normal 2 2 3 2 3 2 2 2 2 2" xfId="4477"/>
    <cellStyle name="Normal 2 2 3 2 3 2 2 2 2 2 2" xfId="4478"/>
    <cellStyle name="Normal 2 2 3 2 3 2 2 2 2 3" xfId="4479"/>
    <cellStyle name="Normal 2 2 3 2 3 2 2 2 3" xfId="4480"/>
    <cellStyle name="Normal 2 2 3 2 3 2 2 2 3 2" xfId="4481"/>
    <cellStyle name="Normal 2 2 3 2 3 2 2 2 4" xfId="4482"/>
    <cellStyle name="Normal 2 2 3 2 3 2 2 3" xfId="4483"/>
    <cellStyle name="Normal 2 2 3 2 3 2 2 3 2" xfId="4484"/>
    <cellStyle name="Normal 2 2 3 2 3 2 2 3 2 2" xfId="4485"/>
    <cellStyle name="Normal 2 2 3 2 3 2 2 3 2 2 2" xfId="4486"/>
    <cellStyle name="Normal 2 2 3 2 3 2 2 3 2 3" xfId="4487"/>
    <cellStyle name="Normal 2 2 3 2 3 2 2 3 3" xfId="4488"/>
    <cellStyle name="Normal 2 2 3 2 3 2 2 3 3 2" xfId="4489"/>
    <cellStyle name="Normal 2 2 3 2 3 2 2 3 4" xfId="4490"/>
    <cellStyle name="Normal 2 2 3 2 3 2 2 4" xfId="4491"/>
    <cellStyle name="Normal 2 2 3 2 3 2 2 4 2" xfId="4492"/>
    <cellStyle name="Normal 2 2 3 2 3 2 2 4 2 2" xfId="4493"/>
    <cellStyle name="Normal 2 2 3 2 3 2 2 4 3" xfId="4494"/>
    <cellStyle name="Normal 2 2 3 2 3 2 2 5" xfId="4495"/>
    <cellStyle name="Normal 2 2 3 2 3 2 2 5 2" xfId="4496"/>
    <cellStyle name="Normal 2 2 3 2 3 2 2 5 2 2" xfId="4497"/>
    <cellStyle name="Normal 2 2 3 2 3 2 2 5 3" xfId="4498"/>
    <cellStyle name="Normal 2 2 3 2 3 2 2 6" xfId="4499"/>
    <cellStyle name="Normal 2 2 3 2 3 2 2 6 2" xfId="4500"/>
    <cellStyle name="Normal 2 2 3 2 3 2 2 7" xfId="4501"/>
    <cellStyle name="Normal 2 2 3 2 3 2 3" xfId="4502"/>
    <cellStyle name="Normal 2 2 3 2 3 2 3 2" xfId="4503"/>
    <cellStyle name="Normal 2 2 3 2 3 2 3 2 2" xfId="4504"/>
    <cellStyle name="Normal 2 2 3 2 3 2 3 2 2 2" xfId="4505"/>
    <cellStyle name="Normal 2 2 3 2 3 2 3 2 3" xfId="4506"/>
    <cellStyle name="Normal 2 2 3 2 3 2 3 3" xfId="4507"/>
    <cellStyle name="Normal 2 2 3 2 3 2 3 3 2" xfId="4508"/>
    <cellStyle name="Normal 2 2 3 2 3 2 3 4" xfId="4509"/>
    <cellStyle name="Normal 2 2 3 2 3 2 4" xfId="4510"/>
    <cellStyle name="Normal 2 2 3 2 3 2 4 2" xfId="4511"/>
    <cellStyle name="Normal 2 2 3 2 3 2 4 2 2" xfId="4512"/>
    <cellStyle name="Normal 2 2 3 2 3 2 4 2 2 2" xfId="4513"/>
    <cellStyle name="Normal 2 2 3 2 3 2 4 2 3" xfId="4514"/>
    <cellStyle name="Normal 2 2 3 2 3 2 4 3" xfId="4515"/>
    <cellStyle name="Normal 2 2 3 2 3 2 4 3 2" xfId="4516"/>
    <cellStyle name="Normal 2 2 3 2 3 2 4 4" xfId="4517"/>
    <cellStyle name="Normal 2 2 3 2 3 2 5" xfId="4518"/>
    <cellStyle name="Normal 2 2 3 2 3 2 5 2" xfId="4519"/>
    <cellStyle name="Normal 2 2 3 2 3 2 5 2 2" xfId="4520"/>
    <cellStyle name="Normal 2 2 3 2 3 2 5 2 2 2" xfId="4521"/>
    <cellStyle name="Normal 2 2 3 2 3 2 5 2 3" xfId="4522"/>
    <cellStyle name="Normal 2 2 3 2 3 2 5 3" xfId="4523"/>
    <cellStyle name="Normal 2 2 3 2 3 2 5 3 2" xfId="4524"/>
    <cellStyle name="Normal 2 2 3 2 3 2 5 4" xfId="4525"/>
    <cellStyle name="Normal 2 2 3 2 3 2 6" xfId="4526"/>
    <cellStyle name="Normal 2 2 3 2 3 2 6 2" xfId="4527"/>
    <cellStyle name="Normal 2 2 3 2 3 2 6 2 2" xfId="4528"/>
    <cellStyle name="Normal 2 2 3 2 3 2 6 3" xfId="4529"/>
    <cellStyle name="Normal 2 2 3 2 3 2 7" xfId="4530"/>
    <cellStyle name="Normal 2 2 3 2 3 2 7 2" xfId="4531"/>
    <cellStyle name="Normal 2 2 3 2 3 2 8" xfId="4532"/>
    <cellStyle name="Normal 2 2 3 2 3 3" xfId="4533"/>
    <cellStyle name="Normal 2 2 3 2 3 3 2" xfId="4534"/>
    <cellStyle name="Normal 2 2 3 2 3 3 2 2" xfId="4535"/>
    <cellStyle name="Normal 2 2 3 2 3 3 2 2 2" xfId="4536"/>
    <cellStyle name="Normal 2 2 3 2 3 3 2 2 2 2" xfId="4537"/>
    <cellStyle name="Normal 2 2 3 2 3 3 2 2 2 2 2" xfId="4538"/>
    <cellStyle name="Normal 2 2 3 2 3 3 2 2 2 3" xfId="4539"/>
    <cellStyle name="Normal 2 2 3 2 3 3 2 2 3" xfId="4540"/>
    <cellStyle name="Normal 2 2 3 2 3 3 2 2 3 2" xfId="4541"/>
    <cellStyle name="Normal 2 2 3 2 3 3 2 2 4" xfId="4542"/>
    <cellStyle name="Normal 2 2 3 2 3 3 2 3" xfId="4543"/>
    <cellStyle name="Normal 2 2 3 2 3 3 2 3 2" xfId="4544"/>
    <cellStyle name="Normal 2 2 3 2 3 3 2 3 2 2" xfId="4545"/>
    <cellStyle name="Normal 2 2 3 2 3 3 2 3 2 2 2" xfId="4546"/>
    <cellStyle name="Normal 2 2 3 2 3 3 2 3 2 3" xfId="4547"/>
    <cellStyle name="Normal 2 2 3 2 3 3 2 3 3" xfId="4548"/>
    <cellStyle name="Normal 2 2 3 2 3 3 2 3 3 2" xfId="4549"/>
    <cellStyle name="Normal 2 2 3 2 3 3 2 3 4" xfId="4550"/>
    <cellStyle name="Normal 2 2 3 2 3 3 2 4" xfId="4551"/>
    <cellStyle name="Normal 2 2 3 2 3 3 2 4 2" xfId="4552"/>
    <cellStyle name="Normal 2 2 3 2 3 3 2 4 2 2" xfId="4553"/>
    <cellStyle name="Normal 2 2 3 2 3 3 2 4 3" xfId="4554"/>
    <cellStyle name="Normal 2 2 3 2 3 3 2 5" xfId="4555"/>
    <cellStyle name="Normal 2 2 3 2 3 3 2 5 2" xfId="4556"/>
    <cellStyle name="Normal 2 2 3 2 3 3 2 5 2 2" xfId="4557"/>
    <cellStyle name="Normal 2 2 3 2 3 3 2 5 3" xfId="4558"/>
    <cellStyle name="Normal 2 2 3 2 3 3 2 6" xfId="4559"/>
    <cellStyle name="Normal 2 2 3 2 3 3 2 6 2" xfId="4560"/>
    <cellStyle name="Normal 2 2 3 2 3 3 2 7" xfId="4561"/>
    <cellStyle name="Normal 2 2 3 2 3 3 3" xfId="4562"/>
    <cellStyle name="Normal 2 2 3 2 3 3 3 2" xfId="4563"/>
    <cellStyle name="Normal 2 2 3 2 3 3 3 2 2" xfId="4564"/>
    <cellStyle name="Normal 2 2 3 2 3 3 3 2 2 2" xfId="4565"/>
    <cellStyle name="Normal 2 2 3 2 3 3 3 2 3" xfId="4566"/>
    <cellStyle name="Normal 2 2 3 2 3 3 3 3" xfId="4567"/>
    <cellStyle name="Normal 2 2 3 2 3 3 3 3 2" xfId="4568"/>
    <cellStyle name="Normal 2 2 3 2 3 3 3 4" xfId="4569"/>
    <cellStyle name="Normal 2 2 3 2 3 3 4" xfId="4570"/>
    <cellStyle name="Normal 2 2 3 2 3 3 4 2" xfId="4571"/>
    <cellStyle name="Normal 2 2 3 2 3 3 4 2 2" xfId="4572"/>
    <cellStyle name="Normal 2 2 3 2 3 3 4 2 2 2" xfId="4573"/>
    <cellStyle name="Normal 2 2 3 2 3 3 4 2 3" xfId="4574"/>
    <cellStyle name="Normal 2 2 3 2 3 3 4 3" xfId="4575"/>
    <cellStyle name="Normal 2 2 3 2 3 3 4 3 2" xfId="4576"/>
    <cellStyle name="Normal 2 2 3 2 3 3 4 4" xfId="4577"/>
    <cellStyle name="Normal 2 2 3 2 3 3 5" xfId="4578"/>
    <cellStyle name="Normal 2 2 3 2 3 3 5 2" xfId="4579"/>
    <cellStyle name="Normal 2 2 3 2 3 3 5 2 2" xfId="4580"/>
    <cellStyle name="Normal 2 2 3 2 3 3 5 3" xfId="4581"/>
    <cellStyle name="Normal 2 2 3 2 3 3 6" xfId="4582"/>
    <cellStyle name="Normal 2 2 3 2 3 3 6 2" xfId="4583"/>
    <cellStyle name="Normal 2 2 3 2 3 3 6 2 2" xfId="4584"/>
    <cellStyle name="Normal 2 2 3 2 3 3 6 3" xfId="4585"/>
    <cellStyle name="Normal 2 2 3 2 3 3 7" xfId="4586"/>
    <cellStyle name="Normal 2 2 3 2 3 3 7 2" xfId="4587"/>
    <cellStyle name="Normal 2 2 3 2 3 3 8" xfId="4588"/>
    <cellStyle name="Normal 2 2 3 2 3 4" xfId="4589"/>
    <cellStyle name="Normal 2 2 3 2 3 4 2" xfId="4590"/>
    <cellStyle name="Normal 2 2 3 2 3 4 2 2" xfId="4591"/>
    <cellStyle name="Normal 2 2 3 2 3 4 2 2 2" xfId="4592"/>
    <cellStyle name="Normal 2 2 3 2 3 4 2 2 2 2" xfId="4593"/>
    <cellStyle name="Normal 2 2 3 2 3 4 2 2 2 2 2" xfId="4594"/>
    <cellStyle name="Normal 2 2 3 2 3 4 2 2 2 3" xfId="4595"/>
    <cellStyle name="Normal 2 2 3 2 3 4 2 2 3" xfId="4596"/>
    <cellStyle name="Normal 2 2 3 2 3 4 2 2 3 2" xfId="4597"/>
    <cellStyle name="Normal 2 2 3 2 3 4 2 2 4" xfId="4598"/>
    <cellStyle name="Normal 2 2 3 2 3 4 2 3" xfId="4599"/>
    <cellStyle name="Normal 2 2 3 2 3 4 2 3 2" xfId="4600"/>
    <cellStyle name="Normal 2 2 3 2 3 4 2 3 2 2" xfId="4601"/>
    <cellStyle name="Normal 2 2 3 2 3 4 2 3 2 2 2" xfId="4602"/>
    <cellStyle name="Normal 2 2 3 2 3 4 2 3 2 3" xfId="4603"/>
    <cellStyle name="Normal 2 2 3 2 3 4 2 3 3" xfId="4604"/>
    <cellStyle name="Normal 2 2 3 2 3 4 2 3 3 2" xfId="4605"/>
    <cellStyle name="Normal 2 2 3 2 3 4 2 3 4" xfId="4606"/>
    <cellStyle name="Normal 2 2 3 2 3 4 2 4" xfId="4607"/>
    <cellStyle name="Normal 2 2 3 2 3 4 2 4 2" xfId="4608"/>
    <cellStyle name="Normal 2 2 3 2 3 4 2 4 2 2" xfId="4609"/>
    <cellStyle name="Normal 2 2 3 2 3 4 2 4 3" xfId="4610"/>
    <cellStyle name="Normal 2 2 3 2 3 4 2 5" xfId="4611"/>
    <cellStyle name="Normal 2 2 3 2 3 4 2 5 2" xfId="4612"/>
    <cellStyle name="Normal 2 2 3 2 3 4 2 5 2 2" xfId="4613"/>
    <cellStyle name="Normal 2 2 3 2 3 4 2 5 3" xfId="4614"/>
    <cellStyle name="Normal 2 2 3 2 3 4 2 6" xfId="4615"/>
    <cellStyle name="Normal 2 2 3 2 3 4 2 6 2" xfId="4616"/>
    <cellStyle name="Normal 2 2 3 2 3 4 2 7" xfId="4617"/>
    <cellStyle name="Normal 2 2 3 2 3 4 3" xfId="4618"/>
    <cellStyle name="Normal 2 2 3 2 3 4 3 2" xfId="4619"/>
    <cellStyle name="Normal 2 2 3 2 3 4 3 2 2" xfId="4620"/>
    <cellStyle name="Normal 2 2 3 2 3 4 3 2 2 2" xfId="4621"/>
    <cellStyle name="Normal 2 2 3 2 3 4 3 2 3" xfId="4622"/>
    <cellStyle name="Normal 2 2 3 2 3 4 3 3" xfId="4623"/>
    <cellStyle name="Normal 2 2 3 2 3 4 3 3 2" xfId="4624"/>
    <cellStyle name="Normal 2 2 3 2 3 4 3 4" xfId="4625"/>
    <cellStyle name="Normal 2 2 3 2 3 4 4" xfId="4626"/>
    <cellStyle name="Normal 2 2 3 2 3 4 4 2" xfId="4627"/>
    <cellStyle name="Normal 2 2 3 2 3 4 4 2 2" xfId="4628"/>
    <cellStyle name="Normal 2 2 3 2 3 4 4 2 2 2" xfId="4629"/>
    <cellStyle name="Normal 2 2 3 2 3 4 4 2 3" xfId="4630"/>
    <cellStyle name="Normal 2 2 3 2 3 4 4 3" xfId="4631"/>
    <cellStyle name="Normal 2 2 3 2 3 4 4 3 2" xfId="4632"/>
    <cellStyle name="Normal 2 2 3 2 3 4 4 4" xfId="4633"/>
    <cellStyle name="Normal 2 2 3 2 3 4 5" xfId="4634"/>
    <cellStyle name="Normal 2 2 3 2 3 4 5 2" xfId="4635"/>
    <cellStyle name="Normal 2 2 3 2 3 4 5 2 2" xfId="4636"/>
    <cellStyle name="Normal 2 2 3 2 3 4 5 3" xfId="4637"/>
    <cellStyle name="Normal 2 2 3 2 3 4 6" xfId="4638"/>
    <cellStyle name="Normal 2 2 3 2 3 4 6 2" xfId="4639"/>
    <cellStyle name="Normal 2 2 3 2 3 4 6 2 2" xfId="4640"/>
    <cellStyle name="Normal 2 2 3 2 3 4 6 3" xfId="4641"/>
    <cellStyle name="Normal 2 2 3 2 3 4 7" xfId="4642"/>
    <cellStyle name="Normal 2 2 3 2 3 4 7 2" xfId="4643"/>
    <cellStyle name="Normal 2 2 3 2 3 4 8" xfId="4644"/>
    <cellStyle name="Normal 2 2 3 2 3 5" xfId="4645"/>
    <cellStyle name="Normal 2 2 3 2 3 5 2" xfId="4646"/>
    <cellStyle name="Normal 2 2 3 2 3 5 2 2" xfId="4647"/>
    <cellStyle name="Normal 2 2 3 2 3 5 2 2 2" xfId="4648"/>
    <cellStyle name="Normal 2 2 3 2 3 5 2 2 2 2" xfId="4649"/>
    <cellStyle name="Normal 2 2 3 2 3 5 2 2 3" xfId="4650"/>
    <cellStyle name="Normal 2 2 3 2 3 5 2 3" xfId="4651"/>
    <cellStyle name="Normal 2 2 3 2 3 5 2 3 2" xfId="4652"/>
    <cellStyle name="Normal 2 2 3 2 3 5 2 4" xfId="4653"/>
    <cellStyle name="Normal 2 2 3 2 3 5 3" xfId="4654"/>
    <cellStyle name="Normal 2 2 3 2 3 5 3 2" xfId="4655"/>
    <cellStyle name="Normal 2 2 3 2 3 5 3 2 2" xfId="4656"/>
    <cellStyle name="Normal 2 2 3 2 3 5 3 2 2 2" xfId="4657"/>
    <cellStyle name="Normal 2 2 3 2 3 5 3 2 3" xfId="4658"/>
    <cellStyle name="Normal 2 2 3 2 3 5 3 3" xfId="4659"/>
    <cellStyle name="Normal 2 2 3 2 3 5 3 3 2" xfId="4660"/>
    <cellStyle name="Normal 2 2 3 2 3 5 3 4" xfId="4661"/>
    <cellStyle name="Normal 2 2 3 2 3 5 4" xfId="4662"/>
    <cellStyle name="Normal 2 2 3 2 3 5 4 2" xfId="4663"/>
    <cellStyle name="Normal 2 2 3 2 3 5 4 2 2" xfId="4664"/>
    <cellStyle name="Normal 2 2 3 2 3 5 4 3" xfId="4665"/>
    <cellStyle name="Normal 2 2 3 2 3 5 5" xfId="4666"/>
    <cellStyle name="Normal 2 2 3 2 3 5 5 2" xfId="4667"/>
    <cellStyle name="Normal 2 2 3 2 3 5 5 2 2" xfId="4668"/>
    <cellStyle name="Normal 2 2 3 2 3 5 5 3" xfId="4669"/>
    <cellStyle name="Normal 2 2 3 2 3 5 6" xfId="4670"/>
    <cellStyle name="Normal 2 2 3 2 3 5 6 2" xfId="4671"/>
    <cellStyle name="Normal 2 2 3 2 3 5 7" xfId="4672"/>
    <cellStyle name="Normal 2 2 3 2 3 6" xfId="4673"/>
    <cellStyle name="Normal 2 2 3 2 3 6 2" xfId="4674"/>
    <cellStyle name="Normal 2 2 3 2 3 6 2 2" xfId="4675"/>
    <cellStyle name="Normal 2 2 3 2 3 6 2 2 2" xfId="4676"/>
    <cellStyle name="Normal 2 2 3 2 3 6 2 2 2 2" xfId="4677"/>
    <cellStyle name="Normal 2 2 3 2 3 6 2 2 3" xfId="4678"/>
    <cellStyle name="Normal 2 2 3 2 3 6 2 3" xfId="4679"/>
    <cellStyle name="Normal 2 2 3 2 3 6 2 3 2" xfId="4680"/>
    <cellStyle name="Normal 2 2 3 2 3 6 2 4" xfId="4681"/>
    <cellStyle name="Normal 2 2 3 2 3 6 3" xfId="4682"/>
    <cellStyle name="Normal 2 2 3 2 3 6 3 2" xfId="4683"/>
    <cellStyle name="Normal 2 2 3 2 3 6 3 2 2" xfId="4684"/>
    <cellStyle name="Normal 2 2 3 2 3 6 3 2 2 2" xfId="4685"/>
    <cellStyle name="Normal 2 2 3 2 3 6 3 2 3" xfId="4686"/>
    <cellStyle name="Normal 2 2 3 2 3 6 3 3" xfId="4687"/>
    <cellStyle name="Normal 2 2 3 2 3 6 3 3 2" xfId="4688"/>
    <cellStyle name="Normal 2 2 3 2 3 6 3 4" xfId="4689"/>
    <cellStyle name="Normal 2 2 3 2 3 6 4" xfId="4690"/>
    <cellStyle name="Normal 2 2 3 2 3 6 4 2" xfId="4691"/>
    <cellStyle name="Normal 2 2 3 2 3 6 4 2 2" xfId="4692"/>
    <cellStyle name="Normal 2 2 3 2 3 6 4 3" xfId="4693"/>
    <cellStyle name="Normal 2 2 3 2 3 6 5" xfId="4694"/>
    <cellStyle name="Normal 2 2 3 2 3 6 5 2" xfId="4695"/>
    <cellStyle name="Normal 2 2 3 2 3 6 5 2 2" xfId="4696"/>
    <cellStyle name="Normal 2 2 3 2 3 6 5 3" xfId="4697"/>
    <cellStyle name="Normal 2 2 3 2 3 6 6" xfId="4698"/>
    <cellStyle name="Normal 2 2 3 2 3 6 6 2" xfId="4699"/>
    <cellStyle name="Normal 2 2 3 2 3 6 7" xfId="4700"/>
    <cellStyle name="Normal 2 2 3 2 3 7" xfId="4701"/>
    <cellStyle name="Normal 2 2 3 2 3 7 2" xfId="4702"/>
    <cellStyle name="Normal 2 2 3 2 3 7 2 2" xfId="4703"/>
    <cellStyle name="Normal 2 2 3 2 3 7 2 2 2" xfId="4704"/>
    <cellStyle name="Normal 2 2 3 2 3 7 2 2 2 2" xfId="4705"/>
    <cellStyle name="Normal 2 2 3 2 3 7 2 2 3" xfId="4706"/>
    <cellStyle name="Normal 2 2 3 2 3 7 2 3" xfId="4707"/>
    <cellStyle name="Normal 2 2 3 2 3 7 2 3 2" xfId="4708"/>
    <cellStyle name="Normal 2 2 3 2 3 7 2 4" xfId="4709"/>
    <cellStyle name="Normal 2 2 3 2 3 7 3" xfId="4710"/>
    <cellStyle name="Normal 2 2 3 2 3 7 3 2" xfId="4711"/>
    <cellStyle name="Normal 2 2 3 2 3 7 3 2 2" xfId="4712"/>
    <cellStyle name="Normal 2 2 3 2 3 7 3 2 2 2" xfId="4713"/>
    <cellStyle name="Normal 2 2 3 2 3 7 3 2 3" xfId="4714"/>
    <cellStyle name="Normal 2 2 3 2 3 7 3 3" xfId="4715"/>
    <cellStyle name="Normal 2 2 3 2 3 7 3 3 2" xfId="4716"/>
    <cellStyle name="Normal 2 2 3 2 3 7 3 4" xfId="4717"/>
    <cellStyle name="Normal 2 2 3 2 3 7 4" xfId="4718"/>
    <cellStyle name="Normal 2 2 3 2 3 7 4 2" xfId="4719"/>
    <cellStyle name="Normal 2 2 3 2 3 7 4 2 2" xfId="4720"/>
    <cellStyle name="Normal 2 2 3 2 3 7 4 3" xfId="4721"/>
    <cellStyle name="Normal 2 2 3 2 3 7 5" xfId="4722"/>
    <cellStyle name="Normal 2 2 3 2 3 7 5 2" xfId="4723"/>
    <cellStyle name="Normal 2 2 3 2 3 7 5 2 2" xfId="4724"/>
    <cellStyle name="Normal 2 2 3 2 3 7 5 3" xfId="4725"/>
    <cellStyle name="Normal 2 2 3 2 3 7 6" xfId="4726"/>
    <cellStyle name="Normal 2 2 3 2 3 7 6 2" xfId="4727"/>
    <cellStyle name="Normal 2 2 3 2 3 7 7" xfId="4728"/>
    <cellStyle name="Normal 2 2 3 2 3 8" xfId="4729"/>
    <cellStyle name="Normal 2 2 3 2 3 8 2" xfId="4730"/>
    <cellStyle name="Normal 2 2 3 2 3 8 2 2" xfId="4731"/>
    <cellStyle name="Normal 2 2 3 2 3 8 2 2 2" xfId="4732"/>
    <cellStyle name="Normal 2 2 3 2 3 8 2 2 2 2" xfId="4733"/>
    <cellStyle name="Normal 2 2 3 2 3 8 2 2 3" xfId="4734"/>
    <cellStyle name="Normal 2 2 3 2 3 8 2 3" xfId="4735"/>
    <cellStyle name="Normal 2 2 3 2 3 8 2 3 2" xfId="4736"/>
    <cellStyle name="Normal 2 2 3 2 3 8 2 4" xfId="4737"/>
    <cellStyle name="Normal 2 2 3 2 3 8 3" xfId="4738"/>
    <cellStyle name="Normal 2 2 3 2 3 8 3 2" xfId="4739"/>
    <cellStyle name="Normal 2 2 3 2 3 8 3 2 2" xfId="4740"/>
    <cellStyle name="Normal 2 2 3 2 3 8 3 2 2 2" xfId="4741"/>
    <cellStyle name="Normal 2 2 3 2 3 8 3 2 3" xfId="4742"/>
    <cellStyle name="Normal 2 2 3 2 3 8 3 3" xfId="4743"/>
    <cellStyle name="Normal 2 2 3 2 3 8 3 3 2" xfId="4744"/>
    <cellStyle name="Normal 2 2 3 2 3 8 3 4" xfId="4745"/>
    <cellStyle name="Normal 2 2 3 2 3 8 4" xfId="4746"/>
    <cellStyle name="Normal 2 2 3 2 3 8 4 2" xfId="4747"/>
    <cellStyle name="Normal 2 2 3 2 3 8 4 2 2" xfId="4748"/>
    <cellStyle name="Normal 2 2 3 2 3 8 4 3" xfId="4749"/>
    <cellStyle name="Normal 2 2 3 2 3 8 5" xfId="4750"/>
    <cellStyle name="Normal 2 2 3 2 3 8 5 2" xfId="4751"/>
    <cellStyle name="Normal 2 2 3 2 3 8 5 2 2" xfId="4752"/>
    <cellStyle name="Normal 2 2 3 2 3 8 5 3" xfId="4753"/>
    <cellStyle name="Normal 2 2 3 2 3 8 6" xfId="4754"/>
    <cellStyle name="Normal 2 2 3 2 3 8 6 2" xfId="4755"/>
    <cellStyle name="Normal 2 2 3 2 3 8 7" xfId="4756"/>
    <cellStyle name="Normal 2 2 3 2 3 9" xfId="4757"/>
    <cellStyle name="Normal 2 2 3 2 3 9 2" xfId="4758"/>
    <cellStyle name="Normal 2 2 3 2 3 9 2 2" xfId="4759"/>
    <cellStyle name="Normal 2 2 3 2 3 9 2 2 2" xfId="4760"/>
    <cellStyle name="Normal 2 2 3 2 3 9 2 2 2 2" xfId="4761"/>
    <cellStyle name="Normal 2 2 3 2 3 9 2 2 3" xfId="4762"/>
    <cellStyle name="Normal 2 2 3 2 3 9 2 3" xfId="4763"/>
    <cellStyle name="Normal 2 2 3 2 3 9 2 3 2" xfId="4764"/>
    <cellStyle name="Normal 2 2 3 2 3 9 2 4" xfId="4765"/>
    <cellStyle name="Normal 2 2 3 2 3 9 3" xfId="4766"/>
    <cellStyle name="Normal 2 2 3 2 3 9 3 2" xfId="4767"/>
    <cellStyle name="Normal 2 2 3 2 3 9 3 2 2" xfId="4768"/>
    <cellStyle name="Normal 2 2 3 2 3 9 3 2 2 2" xfId="4769"/>
    <cellStyle name="Normal 2 2 3 2 3 9 3 2 3" xfId="4770"/>
    <cellStyle name="Normal 2 2 3 2 3 9 3 3" xfId="4771"/>
    <cellStyle name="Normal 2 2 3 2 3 9 3 3 2" xfId="4772"/>
    <cellStyle name="Normal 2 2 3 2 3 9 3 4" xfId="4773"/>
    <cellStyle name="Normal 2 2 3 2 3 9 4" xfId="4774"/>
    <cellStyle name="Normal 2 2 3 2 3 9 4 2" xfId="4775"/>
    <cellStyle name="Normal 2 2 3 2 3 9 4 2 2" xfId="4776"/>
    <cellStyle name="Normal 2 2 3 2 3 9 4 3" xfId="4777"/>
    <cellStyle name="Normal 2 2 3 2 3 9 5" xfId="4778"/>
    <cellStyle name="Normal 2 2 3 2 3 9 5 2" xfId="4779"/>
    <cellStyle name="Normal 2 2 3 2 3 9 5 2 2" xfId="4780"/>
    <cellStyle name="Normal 2 2 3 2 3 9 5 3" xfId="4781"/>
    <cellStyle name="Normal 2 2 3 2 3 9 6" xfId="4782"/>
    <cellStyle name="Normal 2 2 3 2 3 9 6 2" xfId="4783"/>
    <cellStyle name="Normal 2 2 3 2 3 9 7" xfId="4784"/>
    <cellStyle name="Normal 2 2 3 2 4" xfId="4785"/>
    <cellStyle name="Normal 2 2 3 2 4 2" xfId="4786"/>
    <cellStyle name="Normal 2 2 3 2 4 2 2" xfId="4787"/>
    <cellStyle name="Normal 2 2 3 2 4 2 2 2" xfId="4788"/>
    <cellStyle name="Normal 2 2 3 2 4 2 2 2 2" xfId="4789"/>
    <cellStyle name="Normal 2 2 3 2 4 2 2 2 2 2" xfId="4790"/>
    <cellStyle name="Normal 2 2 3 2 4 2 2 2 3" xfId="4791"/>
    <cellStyle name="Normal 2 2 3 2 4 2 2 3" xfId="4792"/>
    <cellStyle name="Normal 2 2 3 2 4 2 2 3 2" xfId="4793"/>
    <cellStyle name="Normal 2 2 3 2 4 2 2 4" xfId="4794"/>
    <cellStyle name="Normal 2 2 3 2 4 2 3" xfId="4795"/>
    <cellStyle name="Normal 2 2 3 2 4 2 3 2" xfId="4796"/>
    <cellStyle name="Normal 2 2 3 2 4 2 3 2 2" xfId="4797"/>
    <cellStyle name="Normal 2 2 3 2 4 2 3 2 2 2" xfId="4798"/>
    <cellStyle name="Normal 2 2 3 2 4 2 3 2 3" xfId="4799"/>
    <cellStyle name="Normal 2 2 3 2 4 2 3 3" xfId="4800"/>
    <cellStyle name="Normal 2 2 3 2 4 2 3 3 2" xfId="4801"/>
    <cellStyle name="Normal 2 2 3 2 4 2 3 4" xfId="4802"/>
    <cellStyle name="Normal 2 2 3 2 4 2 4" xfId="4803"/>
    <cellStyle name="Normal 2 2 3 2 4 2 4 2" xfId="4804"/>
    <cellStyle name="Normal 2 2 3 2 4 2 4 2 2" xfId="4805"/>
    <cellStyle name="Normal 2 2 3 2 4 2 4 3" xfId="4806"/>
    <cellStyle name="Normal 2 2 3 2 4 2 5" xfId="4807"/>
    <cellStyle name="Normal 2 2 3 2 4 2 5 2" xfId="4808"/>
    <cellStyle name="Normal 2 2 3 2 4 2 5 2 2" xfId="4809"/>
    <cellStyle name="Normal 2 2 3 2 4 2 5 3" xfId="4810"/>
    <cellStyle name="Normal 2 2 3 2 4 2 6" xfId="4811"/>
    <cellStyle name="Normal 2 2 3 2 4 2 6 2" xfId="4812"/>
    <cellStyle name="Normal 2 2 3 2 4 2 7" xfId="4813"/>
    <cellStyle name="Normal 2 2 3 2 4 3" xfId="4814"/>
    <cellStyle name="Normal 2 2 3 2 4 3 2" xfId="4815"/>
    <cellStyle name="Normal 2 2 3 2 4 3 2 2" xfId="4816"/>
    <cellStyle name="Normal 2 2 3 2 4 3 2 2 2" xfId="4817"/>
    <cellStyle name="Normal 2 2 3 2 4 3 2 2 2 2" xfId="4818"/>
    <cellStyle name="Normal 2 2 3 2 4 3 2 2 3" xfId="4819"/>
    <cellStyle name="Normal 2 2 3 2 4 3 2 3" xfId="4820"/>
    <cellStyle name="Normal 2 2 3 2 4 3 2 3 2" xfId="4821"/>
    <cellStyle name="Normal 2 2 3 2 4 3 2 4" xfId="4822"/>
    <cellStyle name="Normal 2 2 3 2 4 3 3" xfId="4823"/>
    <cellStyle name="Normal 2 2 3 2 4 3 3 2" xfId="4824"/>
    <cellStyle name="Normal 2 2 3 2 4 3 3 2 2" xfId="4825"/>
    <cellStyle name="Normal 2 2 3 2 4 3 3 2 2 2" xfId="4826"/>
    <cellStyle name="Normal 2 2 3 2 4 3 3 2 3" xfId="4827"/>
    <cellStyle name="Normal 2 2 3 2 4 3 3 3" xfId="4828"/>
    <cellStyle name="Normal 2 2 3 2 4 3 3 3 2" xfId="4829"/>
    <cellStyle name="Normal 2 2 3 2 4 3 3 4" xfId="4830"/>
    <cellStyle name="Normal 2 2 3 2 4 3 4" xfId="4831"/>
    <cellStyle name="Normal 2 2 3 2 4 3 4 2" xfId="4832"/>
    <cellStyle name="Normal 2 2 3 2 4 3 4 2 2" xfId="4833"/>
    <cellStyle name="Normal 2 2 3 2 4 3 4 3" xfId="4834"/>
    <cellStyle name="Normal 2 2 3 2 4 3 5" xfId="4835"/>
    <cellStyle name="Normal 2 2 3 2 4 3 5 2" xfId="4836"/>
    <cellStyle name="Normal 2 2 3 2 4 3 5 2 2" xfId="4837"/>
    <cellStyle name="Normal 2 2 3 2 4 3 5 3" xfId="4838"/>
    <cellStyle name="Normal 2 2 3 2 4 3 6" xfId="4839"/>
    <cellStyle name="Normal 2 2 3 2 4 3 6 2" xfId="4840"/>
    <cellStyle name="Normal 2 2 3 2 4 3 7" xfId="4841"/>
    <cellStyle name="Normal 2 2 3 2 4 4" xfId="4842"/>
    <cellStyle name="Normal 2 2 3 2 4 4 2" xfId="4843"/>
    <cellStyle name="Normal 2 2 3 2 4 4 2 2" xfId="4844"/>
    <cellStyle name="Normal 2 2 3 2 4 4 2 2 2" xfId="4845"/>
    <cellStyle name="Normal 2 2 3 2 4 4 2 3" xfId="4846"/>
    <cellStyle name="Normal 2 2 3 2 4 4 3" xfId="4847"/>
    <cellStyle name="Normal 2 2 3 2 4 4 3 2" xfId="4848"/>
    <cellStyle name="Normal 2 2 3 2 4 4 4" xfId="4849"/>
    <cellStyle name="Normal 2 2 3 2 4 5" xfId="4850"/>
    <cellStyle name="Normal 2 2 3 2 4 5 2" xfId="4851"/>
    <cellStyle name="Normal 2 2 3 2 4 5 2 2" xfId="4852"/>
    <cellStyle name="Normal 2 2 3 2 4 5 2 2 2" xfId="4853"/>
    <cellStyle name="Normal 2 2 3 2 4 5 2 3" xfId="4854"/>
    <cellStyle name="Normal 2 2 3 2 4 5 3" xfId="4855"/>
    <cellStyle name="Normal 2 2 3 2 4 5 3 2" xfId="4856"/>
    <cellStyle name="Normal 2 2 3 2 4 5 4" xfId="4857"/>
    <cellStyle name="Normal 2 2 3 2 4 6" xfId="4858"/>
    <cellStyle name="Normal 2 2 3 2 4 6 2" xfId="4859"/>
    <cellStyle name="Normal 2 2 3 2 4 6 2 2" xfId="4860"/>
    <cellStyle name="Normal 2 2 3 2 4 6 2 2 2" xfId="4861"/>
    <cellStyle name="Normal 2 2 3 2 4 6 2 3" xfId="4862"/>
    <cellStyle name="Normal 2 2 3 2 4 6 3" xfId="4863"/>
    <cellStyle name="Normal 2 2 3 2 4 6 3 2" xfId="4864"/>
    <cellStyle name="Normal 2 2 3 2 4 6 4" xfId="4865"/>
    <cellStyle name="Normal 2 2 3 2 4 7" xfId="4866"/>
    <cellStyle name="Normal 2 2 3 2 4 7 2" xfId="4867"/>
    <cellStyle name="Normal 2 2 3 2 4 7 2 2" xfId="4868"/>
    <cellStyle name="Normal 2 2 3 2 4 7 3" xfId="4869"/>
    <cellStyle name="Normal 2 2 3 2 4 8" xfId="4870"/>
    <cellStyle name="Normal 2 2 3 2 4 8 2" xfId="4871"/>
    <cellStyle name="Normal 2 2 3 2 4 9" xfId="4872"/>
    <cellStyle name="Normal 2 2 3 2 5" xfId="4873"/>
    <cellStyle name="Normal 2 2 3 2 5 2" xfId="4874"/>
    <cellStyle name="Normal 2 2 3 2 5 2 2" xfId="4875"/>
    <cellStyle name="Normal 2 2 3 2 5 2 2 2" xfId="4876"/>
    <cellStyle name="Normal 2 2 3 2 5 2 2 2 2" xfId="4877"/>
    <cellStyle name="Normal 2 2 3 2 5 2 2 2 2 2" xfId="4878"/>
    <cellStyle name="Normal 2 2 3 2 5 2 2 2 3" xfId="4879"/>
    <cellStyle name="Normal 2 2 3 2 5 2 2 3" xfId="4880"/>
    <cellStyle name="Normal 2 2 3 2 5 2 2 3 2" xfId="4881"/>
    <cellStyle name="Normal 2 2 3 2 5 2 2 4" xfId="4882"/>
    <cellStyle name="Normal 2 2 3 2 5 2 3" xfId="4883"/>
    <cellStyle name="Normal 2 2 3 2 5 2 3 2" xfId="4884"/>
    <cellStyle name="Normal 2 2 3 2 5 2 3 2 2" xfId="4885"/>
    <cellStyle name="Normal 2 2 3 2 5 2 3 2 2 2" xfId="4886"/>
    <cellStyle name="Normal 2 2 3 2 5 2 3 2 3" xfId="4887"/>
    <cellStyle name="Normal 2 2 3 2 5 2 3 3" xfId="4888"/>
    <cellStyle name="Normal 2 2 3 2 5 2 3 3 2" xfId="4889"/>
    <cellStyle name="Normal 2 2 3 2 5 2 3 4" xfId="4890"/>
    <cellStyle name="Normal 2 2 3 2 5 2 4" xfId="4891"/>
    <cellStyle name="Normal 2 2 3 2 5 2 4 2" xfId="4892"/>
    <cellStyle name="Normal 2 2 3 2 5 2 4 2 2" xfId="4893"/>
    <cellStyle name="Normal 2 2 3 2 5 2 4 3" xfId="4894"/>
    <cellStyle name="Normal 2 2 3 2 5 2 5" xfId="4895"/>
    <cellStyle name="Normal 2 2 3 2 5 2 5 2" xfId="4896"/>
    <cellStyle name="Normal 2 2 3 2 5 2 5 2 2" xfId="4897"/>
    <cellStyle name="Normal 2 2 3 2 5 2 5 3" xfId="4898"/>
    <cellStyle name="Normal 2 2 3 2 5 2 6" xfId="4899"/>
    <cellStyle name="Normal 2 2 3 2 5 2 6 2" xfId="4900"/>
    <cellStyle name="Normal 2 2 3 2 5 2 7" xfId="4901"/>
    <cellStyle name="Normal 2 2 3 2 5 3" xfId="4902"/>
    <cellStyle name="Normal 2 2 3 2 5 3 2" xfId="4903"/>
    <cellStyle name="Normal 2 2 3 2 5 3 2 2" xfId="4904"/>
    <cellStyle name="Normal 2 2 3 2 5 3 2 2 2" xfId="4905"/>
    <cellStyle name="Normal 2 2 3 2 5 3 2 2 2 2" xfId="4906"/>
    <cellStyle name="Normal 2 2 3 2 5 3 2 2 3" xfId="4907"/>
    <cellStyle name="Normal 2 2 3 2 5 3 2 3" xfId="4908"/>
    <cellStyle name="Normal 2 2 3 2 5 3 2 3 2" xfId="4909"/>
    <cellStyle name="Normal 2 2 3 2 5 3 2 4" xfId="4910"/>
    <cellStyle name="Normal 2 2 3 2 5 3 3" xfId="4911"/>
    <cellStyle name="Normal 2 2 3 2 5 3 3 2" xfId="4912"/>
    <cellStyle name="Normal 2 2 3 2 5 3 3 2 2" xfId="4913"/>
    <cellStyle name="Normal 2 2 3 2 5 3 3 2 2 2" xfId="4914"/>
    <cellStyle name="Normal 2 2 3 2 5 3 3 2 3" xfId="4915"/>
    <cellStyle name="Normal 2 2 3 2 5 3 3 3" xfId="4916"/>
    <cellStyle name="Normal 2 2 3 2 5 3 3 3 2" xfId="4917"/>
    <cellStyle name="Normal 2 2 3 2 5 3 3 4" xfId="4918"/>
    <cellStyle name="Normal 2 2 3 2 5 3 4" xfId="4919"/>
    <cellStyle name="Normal 2 2 3 2 5 3 4 2" xfId="4920"/>
    <cellStyle name="Normal 2 2 3 2 5 3 4 2 2" xfId="4921"/>
    <cellStyle name="Normal 2 2 3 2 5 3 4 3" xfId="4922"/>
    <cellStyle name="Normal 2 2 3 2 5 3 5" xfId="4923"/>
    <cellStyle name="Normal 2 2 3 2 5 3 5 2" xfId="4924"/>
    <cellStyle name="Normal 2 2 3 2 5 3 5 2 2" xfId="4925"/>
    <cellStyle name="Normal 2 2 3 2 5 3 5 3" xfId="4926"/>
    <cellStyle name="Normal 2 2 3 2 5 3 6" xfId="4927"/>
    <cellStyle name="Normal 2 2 3 2 5 3 6 2" xfId="4928"/>
    <cellStyle name="Normal 2 2 3 2 5 3 7" xfId="4929"/>
    <cellStyle name="Normal 2 2 3 2 5 4" xfId="4930"/>
    <cellStyle name="Normal 2 2 3 2 5 4 2" xfId="4931"/>
    <cellStyle name="Normal 2 2 3 2 5 4 2 2" xfId="4932"/>
    <cellStyle name="Normal 2 2 3 2 5 4 2 2 2" xfId="4933"/>
    <cellStyle name="Normal 2 2 3 2 5 4 2 3" xfId="4934"/>
    <cellStyle name="Normal 2 2 3 2 5 4 3" xfId="4935"/>
    <cellStyle name="Normal 2 2 3 2 5 4 3 2" xfId="4936"/>
    <cellStyle name="Normal 2 2 3 2 5 4 4" xfId="4937"/>
    <cellStyle name="Normal 2 2 3 2 5 5" xfId="4938"/>
    <cellStyle name="Normal 2 2 3 2 5 5 2" xfId="4939"/>
    <cellStyle name="Normal 2 2 3 2 5 5 2 2" xfId="4940"/>
    <cellStyle name="Normal 2 2 3 2 5 5 2 2 2" xfId="4941"/>
    <cellStyle name="Normal 2 2 3 2 5 5 2 3" xfId="4942"/>
    <cellStyle name="Normal 2 2 3 2 5 5 3" xfId="4943"/>
    <cellStyle name="Normal 2 2 3 2 5 5 3 2" xfId="4944"/>
    <cellStyle name="Normal 2 2 3 2 5 5 4" xfId="4945"/>
    <cellStyle name="Normal 2 2 3 2 5 6" xfId="4946"/>
    <cellStyle name="Normal 2 2 3 2 5 6 2" xfId="4947"/>
    <cellStyle name="Normal 2 2 3 2 5 6 2 2" xfId="4948"/>
    <cellStyle name="Normal 2 2 3 2 5 6 2 2 2" xfId="4949"/>
    <cellStyle name="Normal 2 2 3 2 5 6 2 3" xfId="4950"/>
    <cellStyle name="Normal 2 2 3 2 5 6 3" xfId="4951"/>
    <cellStyle name="Normal 2 2 3 2 5 6 3 2" xfId="4952"/>
    <cellStyle name="Normal 2 2 3 2 5 6 4" xfId="4953"/>
    <cellStyle name="Normal 2 2 3 2 5 7" xfId="4954"/>
    <cellStyle name="Normal 2 2 3 2 5 7 2" xfId="4955"/>
    <cellStyle name="Normal 2 2 3 2 5 7 2 2" xfId="4956"/>
    <cellStyle name="Normal 2 2 3 2 5 7 3" xfId="4957"/>
    <cellStyle name="Normal 2 2 3 2 5 8" xfId="4958"/>
    <cellStyle name="Normal 2 2 3 2 5 8 2" xfId="4959"/>
    <cellStyle name="Normal 2 2 3 2 5 9" xfId="4960"/>
    <cellStyle name="Normal 2 2 3 2 6" xfId="4961"/>
    <cellStyle name="Normal 2 2 3 2 6 2" xfId="4962"/>
    <cellStyle name="Normal 2 2 3 2 6 2 2" xfId="4963"/>
    <cellStyle name="Normal 2 2 3 2 6 2 2 2" xfId="4964"/>
    <cellStyle name="Normal 2 2 3 2 6 2 2 2 2" xfId="4965"/>
    <cellStyle name="Normal 2 2 3 2 6 2 2 2 2 2" xfId="4966"/>
    <cellStyle name="Normal 2 2 3 2 6 2 2 2 3" xfId="4967"/>
    <cellStyle name="Normal 2 2 3 2 6 2 2 3" xfId="4968"/>
    <cellStyle name="Normal 2 2 3 2 6 2 2 3 2" xfId="4969"/>
    <cellStyle name="Normal 2 2 3 2 6 2 2 4" xfId="4970"/>
    <cellStyle name="Normal 2 2 3 2 6 2 3" xfId="4971"/>
    <cellStyle name="Normal 2 2 3 2 6 2 3 2" xfId="4972"/>
    <cellStyle name="Normal 2 2 3 2 6 2 3 2 2" xfId="4973"/>
    <cellStyle name="Normal 2 2 3 2 6 2 3 2 2 2" xfId="4974"/>
    <cellStyle name="Normal 2 2 3 2 6 2 3 2 3" xfId="4975"/>
    <cellStyle name="Normal 2 2 3 2 6 2 3 3" xfId="4976"/>
    <cellStyle name="Normal 2 2 3 2 6 2 3 3 2" xfId="4977"/>
    <cellStyle name="Normal 2 2 3 2 6 2 3 4" xfId="4978"/>
    <cellStyle name="Normal 2 2 3 2 6 2 4" xfId="4979"/>
    <cellStyle name="Normal 2 2 3 2 6 2 4 2" xfId="4980"/>
    <cellStyle name="Normal 2 2 3 2 6 2 4 2 2" xfId="4981"/>
    <cellStyle name="Normal 2 2 3 2 6 2 4 3" xfId="4982"/>
    <cellStyle name="Normal 2 2 3 2 6 2 5" xfId="4983"/>
    <cellStyle name="Normal 2 2 3 2 6 2 5 2" xfId="4984"/>
    <cellStyle name="Normal 2 2 3 2 6 2 5 2 2" xfId="4985"/>
    <cellStyle name="Normal 2 2 3 2 6 2 5 3" xfId="4986"/>
    <cellStyle name="Normal 2 2 3 2 6 2 6" xfId="4987"/>
    <cellStyle name="Normal 2 2 3 2 6 2 6 2" xfId="4988"/>
    <cellStyle name="Normal 2 2 3 2 6 2 7" xfId="4989"/>
    <cellStyle name="Normal 2 2 3 2 6 3" xfId="4990"/>
    <cellStyle name="Normal 2 2 3 2 6 3 2" xfId="4991"/>
    <cellStyle name="Normal 2 2 3 2 6 3 2 2" xfId="4992"/>
    <cellStyle name="Normal 2 2 3 2 6 3 2 2 2" xfId="4993"/>
    <cellStyle name="Normal 2 2 3 2 6 3 2 3" xfId="4994"/>
    <cellStyle name="Normal 2 2 3 2 6 3 3" xfId="4995"/>
    <cellStyle name="Normal 2 2 3 2 6 3 3 2" xfId="4996"/>
    <cellStyle name="Normal 2 2 3 2 6 3 4" xfId="4997"/>
    <cellStyle name="Normal 2 2 3 2 6 4" xfId="4998"/>
    <cellStyle name="Normal 2 2 3 2 6 4 2" xfId="4999"/>
    <cellStyle name="Normal 2 2 3 2 6 4 2 2" xfId="5000"/>
    <cellStyle name="Normal 2 2 3 2 6 4 2 2 2" xfId="5001"/>
    <cellStyle name="Normal 2 2 3 2 6 4 2 3" xfId="5002"/>
    <cellStyle name="Normal 2 2 3 2 6 4 3" xfId="5003"/>
    <cellStyle name="Normal 2 2 3 2 6 4 3 2" xfId="5004"/>
    <cellStyle name="Normal 2 2 3 2 6 4 4" xfId="5005"/>
    <cellStyle name="Normal 2 2 3 2 6 5" xfId="5006"/>
    <cellStyle name="Normal 2 2 3 2 6 5 2" xfId="5007"/>
    <cellStyle name="Normal 2 2 3 2 6 5 2 2" xfId="5008"/>
    <cellStyle name="Normal 2 2 3 2 6 5 3" xfId="5009"/>
    <cellStyle name="Normal 2 2 3 2 6 6" xfId="5010"/>
    <cellStyle name="Normal 2 2 3 2 6 6 2" xfId="5011"/>
    <cellStyle name="Normal 2 2 3 2 6 6 2 2" xfId="5012"/>
    <cellStyle name="Normal 2 2 3 2 6 6 3" xfId="5013"/>
    <cellStyle name="Normal 2 2 3 2 6 7" xfId="5014"/>
    <cellStyle name="Normal 2 2 3 2 6 7 2" xfId="5015"/>
    <cellStyle name="Normal 2 2 3 2 6 8" xfId="5016"/>
    <cellStyle name="Normal 2 2 3 2 7" xfId="5017"/>
    <cellStyle name="Normal 2 2 3 2 7 2" xfId="5018"/>
    <cellStyle name="Normal 2 2 3 2 7 2 2" xfId="5019"/>
    <cellStyle name="Normal 2 2 3 2 7 2 2 2" xfId="5020"/>
    <cellStyle name="Normal 2 2 3 2 7 2 2 2 2" xfId="5021"/>
    <cellStyle name="Normal 2 2 3 2 7 2 2 3" xfId="5022"/>
    <cellStyle name="Normal 2 2 3 2 7 2 3" xfId="5023"/>
    <cellStyle name="Normal 2 2 3 2 7 2 3 2" xfId="5024"/>
    <cellStyle name="Normal 2 2 3 2 7 2 4" xfId="5025"/>
    <cellStyle name="Normal 2 2 3 2 7 3" xfId="5026"/>
    <cellStyle name="Normal 2 2 3 2 7 3 2" xfId="5027"/>
    <cellStyle name="Normal 2 2 3 2 7 3 2 2" xfId="5028"/>
    <cellStyle name="Normal 2 2 3 2 7 3 2 2 2" xfId="5029"/>
    <cellStyle name="Normal 2 2 3 2 7 3 2 3" xfId="5030"/>
    <cellStyle name="Normal 2 2 3 2 7 3 3" xfId="5031"/>
    <cellStyle name="Normal 2 2 3 2 7 3 3 2" xfId="5032"/>
    <cellStyle name="Normal 2 2 3 2 7 3 4" xfId="5033"/>
    <cellStyle name="Normal 2 2 3 2 7 4" xfId="5034"/>
    <cellStyle name="Normal 2 2 3 2 7 4 2" xfId="5035"/>
    <cellStyle name="Normal 2 2 3 2 7 4 2 2" xfId="5036"/>
    <cellStyle name="Normal 2 2 3 2 7 4 3" xfId="5037"/>
    <cellStyle name="Normal 2 2 3 2 7 5" xfId="5038"/>
    <cellStyle name="Normal 2 2 3 2 7 5 2" xfId="5039"/>
    <cellStyle name="Normal 2 2 3 2 7 5 2 2" xfId="5040"/>
    <cellStyle name="Normal 2 2 3 2 7 5 3" xfId="5041"/>
    <cellStyle name="Normal 2 2 3 2 7 6" xfId="5042"/>
    <cellStyle name="Normal 2 2 3 2 7 6 2" xfId="5043"/>
    <cellStyle name="Normal 2 2 3 2 7 7" xfId="5044"/>
    <cellStyle name="Normal 2 2 3 2 8" xfId="5045"/>
    <cellStyle name="Normal 2 2 3 2 8 2" xfId="5046"/>
    <cellStyle name="Normal 2 2 3 2 8 2 2" xfId="5047"/>
    <cellStyle name="Normal 2 2 3 2 8 2 2 2" xfId="5048"/>
    <cellStyle name="Normal 2 2 3 2 8 2 2 2 2" xfId="5049"/>
    <cellStyle name="Normal 2 2 3 2 8 2 2 3" xfId="5050"/>
    <cellStyle name="Normal 2 2 3 2 8 2 3" xfId="5051"/>
    <cellStyle name="Normal 2 2 3 2 8 2 3 2" xfId="5052"/>
    <cellStyle name="Normal 2 2 3 2 8 2 4" xfId="5053"/>
    <cellStyle name="Normal 2 2 3 2 8 3" xfId="5054"/>
    <cellStyle name="Normal 2 2 3 2 8 3 2" xfId="5055"/>
    <cellStyle name="Normal 2 2 3 2 8 3 2 2" xfId="5056"/>
    <cellStyle name="Normal 2 2 3 2 8 3 2 2 2" xfId="5057"/>
    <cellStyle name="Normal 2 2 3 2 8 3 2 3" xfId="5058"/>
    <cellStyle name="Normal 2 2 3 2 8 3 3" xfId="5059"/>
    <cellStyle name="Normal 2 2 3 2 8 3 3 2" xfId="5060"/>
    <cellStyle name="Normal 2 2 3 2 8 3 4" xfId="5061"/>
    <cellStyle name="Normal 2 2 3 2 8 4" xfId="5062"/>
    <cellStyle name="Normal 2 2 3 2 8 4 2" xfId="5063"/>
    <cellStyle name="Normal 2 2 3 2 8 4 2 2" xfId="5064"/>
    <cellStyle name="Normal 2 2 3 2 8 4 3" xfId="5065"/>
    <cellStyle name="Normal 2 2 3 2 8 5" xfId="5066"/>
    <cellStyle name="Normal 2 2 3 2 8 5 2" xfId="5067"/>
    <cellStyle name="Normal 2 2 3 2 8 5 2 2" xfId="5068"/>
    <cellStyle name="Normal 2 2 3 2 8 5 3" xfId="5069"/>
    <cellStyle name="Normal 2 2 3 2 8 6" xfId="5070"/>
    <cellStyle name="Normal 2 2 3 2 8 6 2" xfId="5071"/>
    <cellStyle name="Normal 2 2 3 2 8 7" xfId="5072"/>
    <cellStyle name="Normal 2 2 3 2 9" xfId="5073"/>
    <cellStyle name="Normal 2 2 3 2 9 2" xfId="5074"/>
    <cellStyle name="Normal 2 2 3 2 9 2 2" xfId="5075"/>
    <cellStyle name="Normal 2 2 3 2 9 2 2 2" xfId="5076"/>
    <cellStyle name="Normal 2 2 3 2 9 2 2 2 2" xfId="5077"/>
    <cellStyle name="Normal 2 2 3 2 9 2 2 3" xfId="5078"/>
    <cellStyle name="Normal 2 2 3 2 9 2 3" xfId="5079"/>
    <cellStyle name="Normal 2 2 3 2 9 2 3 2" xfId="5080"/>
    <cellStyle name="Normal 2 2 3 2 9 2 4" xfId="5081"/>
    <cellStyle name="Normal 2 2 3 2 9 3" xfId="5082"/>
    <cellStyle name="Normal 2 2 3 2 9 3 2" xfId="5083"/>
    <cellStyle name="Normal 2 2 3 2 9 3 2 2" xfId="5084"/>
    <cellStyle name="Normal 2 2 3 2 9 3 2 2 2" xfId="5085"/>
    <cellStyle name="Normal 2 2 3 2 9 3 2 3" xfId="5086"/>
    <cellStyle name="Normal 2 2 3 2 9 3 3" xfId="5087"/>
    <cellStyle name="Normal 2 2 3 2 9 3 3 2" xfId="5088"/>
    <cellStyle name="Normal 2 2 3 2 9 3 4" xfId="5089"/>
    <cellStyle name="Normal 2 2 3 2 9 4" xfId="5090"/>
    <cellStyle name="Normal 2 2 3 2 9 4 2" xfId="5091"/>
    <cellStyle name="Normal 2 2 3 2 9 4 2 2" xfId="5092"/>
    <cellStyle name="Normal 2 2 3 2 9 4 3" xfId="5093"/>
    <cellStyle name="Normal 2 2 3 2 9 5" xfId="5094"/>
    <cellStyle name="Normal 2 2 3 2 9 5 2" xfId="5095"/>
    <cellStyle name="Normal 2 2 3 2 9 5 2 2" xfId="5096"/>
    <cellStyle name="Normal 2 2 3 2 9 5 3" xfId="5097"/>
    <cellStyle name="Normal 2 2 3 2 9 6" xfId="5098"/>
    <cellStyle name="Normal 2 2 3 2 9 6 2" xfId="5099"/>
    <cellStyle name="Normal 2 2 3 2 9 7" xfId="5100"/>
    <cellStyle name="Normal 2 2 3 20" xfId="5101"/>
    <cellStyle name="Normal 2 2 3 3" xfId="5102"/>
    <cellStyle name="Normal 2 2 3 3 10" xfId="5103"/>
    <cellStyle name="Normal 2 2 3 3 10 2" xfId="5104"/>
    <cellStyle name="Normal 2 2 3 3 10 2 2" xfId="5105"/>
    <cellStyle name="Normal 2 2 3 3 10 2 2 2" xfId="5106"/>
    <cellStyle name="Normal 2 2 3 3 10 2 2 2 2" xfId="5107"/>
    <cellStyle name="Normal 2 2 3 3 10 2 2 3" xfId="5108"/>
    <cellStyle name="Normal 2 2 3 3 10 2 3" xfId="5109"/>
    <cellStyle name="Normal 2 2 3 3 10 2 3 2" xfId="5110"/>
    <cellStyle name="Normal 2 2 3 3 10 2 4" xfId="5111"/>
    <cellStyle name="Normal 2 2 3 3 10 3" xfId="5112"/>
    <cellStyle name="Normal 2 2 3 3 10 3 2" xfId="5113"/>
    <cellStyle name="Normal 2 2 3 3 10 3 2 2" xfId="5114"/>
    <cellStyle name="Normal 2 2 3 3 10 3 2 2 2" xfId="5115"/>
    <cellStyle name="Normal 2 2 3 3 10 3 2 3" xfId="5116"/>
    <cellStyle name="Normal 2 2 3 3 10 3 3" xfId="5117"/>
    <cellStyle name="Normal 2 2 3 3 10 3 3 2" xfId="5118"/>
    <cellStyle name="Normal 2 2 3 3 10 3 4" xfId="5119"/>
    <cellStyle name="Normal 2 2 3 3 10 4" xfId="5120"/>
    <cellStyle name="Normal 2 2 3 3 10 4 2" xfId="5121"/>
    <cellStyle name="Normal 2 2 3 3 10 4 2 2" xfId="5122"/>
    <cellStyle name="Normal 2 2 3 3 10 4 3" xfId="5123"/>
    <cellStyle name="Normal 2 2 3 3 10 5" xfId="5124"/>
    <cellStyle name="Normal 2 2 3 3 10 5 2" xfId="5125"/>
    <cellStyle name="Normal 2 2 3 3 10 5 2 2" xfId="5126"/>
    <cellStyle name="Normal 2 2 3 3 10 5 3" xfId="5127"/>
    <cellStyle name="Normal 2 2 3 3 10 6" xfId="5128"/>
    <cellStyle name="Normal 2 2 3 3 10 6 2" xfId="5129"/>
    <cellStyle name="Normal 2 2 3 3 10 7" xfId="5130"/>
    <cellStyle name="Normal 2 2 3 3 11" xfId="5131"/>
    <cellStyle name="Normal 2 2 3 3 11 2" xfId="5132"/>
    <cellStyle name="Normal 2 2 3 3 11 2 2" xfId="5133"/>
    <cellStyle name="Normal 2 2 3 3 11 2 2 2" xfId="5134"/>
    <cellStyle name="Normal 2 2 3 3 11 2 3" xfId="5135"/>
    <cellStyle name="Normal 2 2 3 3 11 3" xfId="5136"/>
    <cellStyle name="Normal 2 2 3 3 11 3 2" xfId="5137"/>
    <cellStyle name="Normal 2 2 3 3 11 4" xfId="5138"/>
    <cellStyle name="Normal 2 2 3 3 12" xfId="5139"/>
    <cellStyle name="Normal 2 2 3 3 12 2" xfId="5140"/>
    <cellStyle name="Normal 2 2 3 3 12 2 2" xfId="5141"/>
    <cellStyle name="Normal 2 2 3 3 12 2 2 2" xfId="5142"/>
    <cellStyle name="Normal 2 2 3 3 12 2 3" xfId="5143"/>
    <cellStyle name="Normal 2 2 3 3 12 3" xfId="5144"/>
    <cellStyle name="Normal 2 2 3 3 12 3 2" xfId="5145"/>
    <cellStyle name="Normal 2 2 3 3 12 4" xfId="5146"/>
    <cellStyle name="Normal 2 2 3 3 13" xfId="5147"/>
    <cellStyle name="Normal 2 2 3 3 13 2" xfId="5148"/>
    <cellStyle name="Normal 2 2 3 3 13 2 2" xfId="5149"/>
    <cellStyle name="Normal 2 2 3 3 13 2 2 2" xfId="5150"/>
    <cellStyle name="Normal 2 2 3 3 13 2 3" xfId="5151"/>
    <cellStyle name="Normal 2 2 3 3 13 3" xfId="5152"/>
    <cellStyle name="Normal 2 2 3 3 13 3 2" xfId="5153"/>
    <cellStyle name="Normal 2 2 3 3 13 4" xfId="5154"/>
    <cellStyle name="Normal 2 2 3 3 14" xfId="5155"/>
    <cellStyle name="Normal 2 2 3 3 14 2" xfId="5156"/>
    <cellStyle name="Normal 2 2 3 3 14 2 2" xfId="5157"/>
    <cellStyle name="Normal 2 2 3 3 14 3" xfId="5158"/>
    <cellStyle name="Normal 2 2 3 3 15" xfId="5159"/>
    <cellStyle name="Normal 2 2 3 3 15 2" xfId="5160"/>
    <cellStyle name="Normal 2 2 3 3 16" xfId="5161"/>
    <cellStyle name="Normal 2 2 3 3 2" xfId="5162"/>
    <cellStyle name="Normal 2 2 3 3 2 2" xfId="5163"/>
    <cellStyle name="Normal 2 2 3 3 2 2 2" xfId="5164"/>
    <cellStyle name="Normal 2 2 3 3 2 2 2 2" xfId="5165"/>
    <cellStyle name="Normal 2 2 3 3 2 2 2 2 2" xfId="5166"/>
    <cellStyle name="Normal 2 2 3 3 2 2 2 2 2 2" xfId="5167"/>
    <cellStyle name="Normal 2 2 3 3 2 2 2 2 3" xfId="5168"/>
    <cellStyle name="Normal 2 2 3 3 2 2 2 3" xfId="5169"/>
    <cellStyle name="Normal 2 2 3 3 2 2 2 3 2" xfId="5170"/>
    <cellStyle name="Normal 2 2 3 3 2 2 2 4" xfId="5171"/>
    <cellStyle name="Normal 2 2 3 3 2 2 3" xfId="5172"/>
    <cellStyle name="Normal 2 2 3 3 2 2 3 2" xfId="5173"/>
    <cellStyle name="Normal 2 2 3 3 2 2 3 2 2" xfId="5174"/>
    <cellStyle name="Normal 2 2 3 3 2 2 3 2 2 2" xfId="5175"/>
    <cellStyle name="Normal 2 2 3 3 2 2 3 2 3" xfId="5176"/>
    <cellStyle name="Normal 2 2 3 3 2 2 3 3" xfId="5177"/>
    <cellStyle name="Normal 2 2 3 3 2 2 3 3 2" xfId="5178"/>
    <cellStyle name="Normal 2 2 3 3 2 2 3 4" xfId="5179"/>
    <cellStyle name="Normal 2 2 3 3 2 2 4" xfId="5180"/>
    <cellStyle name="Normal 2 2 3 3 2 2 4 2" xfId="5181"/>
    <cellStyle name="Normal 2 2 3 3 2 2 4 2 2" xfId="5182"/>
    <cellStyle name="Normal 2 2 3 3 2 2 4 2 2 2" xfId="5183"/>
    <cellStyle name="Normal 2 2 3 3 2 2 4 2 3" xfId="5184"/>
    <cellStyle name="Normal 2 2 3 3 2 2 4 3" xfId="5185"/>
    <cellStyle name="Normal 2 2 3 3 2 2 4 3 2" xfId="5186"/>
    <cellStyle name="Normal 2 2 3 3 2 2 4 4" xfId="5187"/>
    <cellStyle name="Normal 2 2 3 3 2 2 5" xfId="5188"/>
    <cellStyle name="Normal 2 2 3 3 2 2 5 2" xfId="5189"/>
    <cellStyle name="Normal 2 2 3 3 2 2 5 2 2" xfId="5190"/>
    <cellStyle name="Normal 2 2 3 3 2 2 5 3" xfId="5191"/>
    <cellStyle name="Normal 2 2 3 3 2 2 6" xfId="5192"/>
    <cellStyle name="Normal 2 2 3 3 2 2 6 2" xfId="5193"/>
    <cellStyle name="Normal 2 2 3 3 2 2 7" xfId="5194"/>
    <cellStyle name="Normal 2 2 3 3 2 3" xfId="5195"/>
    <cellStyle name="Normal 2 2 3 3 2 3 2" xfId="5196"/>
    <cellStyle name="Normal 2 2 3 3 2 3 2 2" xfId="5197"/>
    <cellStyle name="Normal 2 2 3 3 2 3 2 2 2" xfId="5198"/>
    <cellStyle name="Normal 2 2 3 3 2 3 2 3" xfId="5199"/>
    <cellStyle name="Normal 2 2 3 3 2 3 3" xfId="5200"/>
    <cellStyle name="Normal 2 2 3 3 2 3 3 2" xfId="5201"/>
    <cellStyle name="Normal 2 2 3 3 2 3 4" xfId="5202"/>
    <cellStyle name="Normal 2 2 3 3 2 4" xfId="5203"/>
    <cellStyle name="Normal 2 2 3 3 2 4 2" xfId="5204"/>
    <cellStyle name="Normal 2 2 3 3 2 4 2 2" xfId="5205"/>
    <cellStyle name="Normal 2 2 3 3 2 4 2 2 2" xfId="5206"/>
    <cellStyle name="Normal 2 2 3 3 2 4 2 3" xfId="5207"/>
    <cellStyle name="Normal 2 2 3 3 2 4 3" xfId="5208"/>
    <cellStyle name="Normal 2 2 3 3 2 4 3 2" xfId="5209"/>
    <cellStyle name="Normal 2 2 3 3 2 4 4" xfId="5210"/>
    <cellStyle name="Normal 2 2 3 3 2 5" xfId="5211"/>
    <cellStyle name="Normal 2 2 3 3 2 5 2" xfId="5212"/>
    <cellStyle name="Normal 2 2 3 3 2 5 2 2" xfId="5213"/>
    <cellStyle name="Normal 2 2 3 3 2 5 2 2 2" xfId="5214"/>
    <cellStyle name="Normal 2 2 3 3 2 5 2 3" xfId="5215"/>
    <cellStyle name="Normal 2 2 3 3 2 5 3" xfId="5216"/>
    <cellStyle name="Normal 2 2 3 3 2 5 3 2" xfId="5217"/>
    <cellStyle name="Normal 2 2 3 3 2 5 4" xfId="5218"/>
    <cellStyle name="Normal 2 2 3 3 2 6" xfId="5219"/>
    <cellStyle name="Normal 2 2 3 3 2 6 2" xfId="5220"/>
    <cellStyle name="Normal 2 2 3 3 2 6 2 2" xfId="5221"/>
    <cellStyle name="Normal 2 2 3 3 2 6 3" xfId="5222"/>
    <cellStyle name="Normal 2 2 3 3 2 7" xfId="5223"/>
    <cellStyle name="Normal 2 2 3 3 2 7 2" xfId="5224"/>
    <cellStyle name="Normal 2 2 3 3 2 8" xfId="5225"/>
    <cellStyle name="Normal 2 2 3 3 3" xfId="5226"/>
    <cellStyle name="Normal 2 2 3 3 3 2" xfId="5227"/>
    <cellStyle name="Normal 2 2 3 3 3 2 2" xfId="5228"/>
    <cellStyle name="Normal 2 2 3 3 3 2 2 2" xfId="5229"/>
    <cellStyle name="Normal 2 2 3 3 3 2 2 2 2" xfId="5230"/>
    <cellStyle name="Normal 2 2 3 3 3 2 2 2 2 2" xfId="5231"/>
    <cellStyle name="Normal 2 2 3 3 3 2 2 2 3" xfId="5232"/>
    <cellStyle name="Normal 2 2 3 3 3 2 2 3" xfId="5233"/>
    <cellStyle name="Normal 2 2 3 3 3 2 2 3 2" xfId="5234"/>
    <cellStyle name="Normal 2 2 3 3 3 2 2 4" xfId="5235"/>
    <cellStyle name="Normal 2 2 3 3 3 2 3" xfId="5236"/>
    <cellStyle name="Normal 2 2 3 3 3 2 3 2" xfId="5237"/>
    <cellStyle name="Normal 2 2 3 3 3 2 3 2 2" xfId="5238"/>
    <cellStyle name="Normal 2 2 3 3 3 2 3 2 2 2" xfId="5239"/>
    <cellStyle name="Normal 2 2 3 3 3 2 3 2 3" xfId="5240"/>
    <cellStyle name="Normal 2 2 3 3 3 2 3 3" xfId="5241"/>
    <cellStyle name="Normal 2 2 3 3 3 2 3 3 2" xfId="5242"/>
    <cellStyle name="Normal 2 2 3 3 3 2 3 4" xfId="5243"/>
    <cellStyle name="Normal 2 2 3 3 3 2 4" xfId="5244"/>
    <cellStyle name="Normal 2 2 3 3 3 2 4 2" xfId="5245"/>
    <cellStyle name="Normal 2 2 3 3 3 2 4 2 2" xfId="5246"/>
    <cellStyle name="Normal 2 2 3 3 3 2 4 3" xfId="5247"/>
    <cellStyle name="Normal 2 2 3 3 3 2 5" xfId="5248"/>
    <cellStyle name="Normal 2 2 3 3 3 2 5 2" xfId="5249"/>
    <cellStyle name="Normal 2 2 3 3 3 2 5 2 2" xfId="5250"/>
    <cellStyle name="Normal 2 2 3 3 3 2 5 3" xfId="5251"/>
    <cellStyle name="Normal 2 2 3 3 3 2 6" xfId="5252"/>
    <cellStyle name="Normal 2 2 3 3 3 2 6 2" xfId="5253"/>
    <cellStyle name="Normal 2 2 3 3 3 2 7" xfId="5254"/>
    <cellStyle name="Normal 2 2 3 3 3 3" xfId="5255"/>
    <cellStyle name="Normal 2 2 3 3 3 3 2" xfId="5256"/>
    <cellStyle name="Normal 2 2 3 3 3 3 2 2" xfId="5257"/>
    <cellStyle name="Normal 2 2 3 3 3 3 2 2 2" xfId="5258"/>
    <cellStyle name="Normal 2 2 3 3 3 3 2 3" xfId="5259"/>
    <cellStyle name="Normal 2 2 3 3 3 3 3" xfId="5260"/>
    <cellStyle name="Normal 2 2 3 3 3 3 3 2" xfId="5261"/>
    <cellStyle name="Normal 2 2 3 3 3 3 4" xfId="5262"/>
    <cellStyle name="Normal 2 2 3 3 3 4" xfId="5263"/>
    <cellStyle name="Normal 2 2 3 3 3 4 2" xfId="5264"/>
    <cellStyle name="Normal 2 2 3 3 3 4 2 2" xfId="5265"/>
    <cellStyle name="Normal 2 2 3 3 3 4 2 2 2" xfId="5266"/>
    <cellStyle name="Normal 2 2 3 3 3 4 2 3" xfId="5267"/>
    <cellStyle name="Normal 2 2 3 3 3 4 3" xfId="5268"/>
    <cellStyle name="Normal 2 2 3 3 3 4 3 2" xfId="5269"/>
    <cellStyle name="Normal 2 2 3 3 3 4 4" xfId="5270"/>
    <cellStyle name="Normal 2 2 3 3 3 5" xfId="5271"/>
    <cellStyle name="Normal 2 2 3 3 3 5 2" xfId="5272"/>
    <cellStyle name="Normal 2 2 3 3 3 5 2 2" xfId="5273"/>
    <cellStyle name="Normal 2 2 3 3 3 5 2 2 2" xfId="5274"/>
    <cellStyle name="Normal 2 2 3 3 3 5 2 3" xfId="5275"/>
    <cellStyle name="Normal 2 2 3 3 3 5 3" xfId="5276"/>
    <cellStyle name="Normal 2 2 3 3 3 5 3 2" xfId="5277"/>
    <cellStyle name="Normal 2 2 3 3 3 5 4" xfId="5278"/>
    <cellStyle name="Normal 2 2 3 3 3 6" xfId="5279"/>
    <cellStyle name="Normal 2 2 3 3 3 6 2" xfId="5280"/>
    <cellStyle name="Normal 2 2 3 3 3 6 2 2" xfId="5281"/>
    <cellStyle name="Normal 2 2 3 3 3 6 3" xfId="5282"/>
    <cellStyle name="Normal 2 2 3 3 3 7" xfId="5283"/>
    <cellStyle name="Normal 2 2 3 3 3 7 2" xfId="5284"/>
    <cellStyle name="Normal 2 2 3 3 3 8" xfId="5285"/>
    <cellStyle name="Normal 2 2 3 3 4" xfId="5286"/>
    <cellStyle name="Normal 2 2 3 3 4 2" xfId="5287"/>
    <cellStyle name="Normal 2 2 3 3 4 2 2" xfId="5288"/>
    <cellStyle name="Normal 2 2 3 3 4 2 2 2" xfId="5289"/>
    <cellStyle name="Normal 2 2 3 3 4 2 2 2 2" xfId="5290"/>
    <cellStyle name="Normal 2 2 3 3 4 2 2 2 2 2" xfId="5291"/>
    <cellStyle name="Normal 2 2 3 3 4 2 2 2 3" xfId="5292"/>
    <cellStyle name="Normal 2 2 3 3 4 2 2 3" xfId="5293"/>
    <cellStyle name="Normal 2 2 3 3 4 2 2 3 2" xfId="5294"/>
    <cellStyle name="Normal 2 2 3 3 4 2 2 4" xfId="5295"/>
    <cellStyle name="Normal 2 2 3 3 4 2 3" xfId="5296"/>
    <cellStyle name="Normal 2 2 3 3 4 2 3 2" xfId="5297"/>
    <cellStyle name="Normal 2 2 3 3 4 2 3 2 2" xfId="5298"/>
    <cellStyle name="Normal 2 2 3 3 4 2 3 2 2 2" xfId="5299"/>
    <cellStyle name="Normal 2 2 3 3 4 2 3 2 3" xfId="5300"/>
    <cellStyle name="Normal 2 2 3 3 4 2 3 3" xfId="5301"/>
    <cellStyle name="Normal 2 2 3 3 4 2 3 3 2" xfId="5302"/>
    <cellStyle name="Normal 2 2 3 3 4 2 3 4" xfId="5303"/>
    <cellStyle name="Normal 2 2 3 3 4 2 4" xfId="5304"/>
    <cellStyle name="Normal 2 2 3 3 4 2 4 2" xfId="5305"/>
    <cellStyle name="Normal 2 2 3 3 4 2 4 2 2" xfId="5306"/>
    <cellStyle name="Normal 2 2 3 3 4 2 4 3" xfId="5307"/>
    <cellStyle name="Normal 2 2 3 3 4 2 5" xfId="5308"/>
    <cellStyle name="Normal 2 2 3 3 4 2 5 2" xfId="5309"/>
    <cellStyle name="Normal 2 2 3 3 4 2 5 2 2" xfId="5310"/>
    <cellStyle name="Normal 2 2 3 3 4 2 5 3" xfId="5311"/>
    <cellStyle name="Normal 2 2 3 3 4 2 6" xfId="5312"/>
    <cellStyle name="Normal 2 2 3 3 4 2 6 2" xfId="5313"/>
    <cellStyle name="Normal 2 2 3 3 4 2 7" xfId="5314"/>
    <cellStyle name="Normal 2 2 3 3 4 3" xfId="5315"/>
    <cellStyle name="Normal 2 2 3 3 4 3 2" xfId="5316"/>
    <cellStyle name="Normal 2 2 3 3 4 3 2 2" xfId="5317"/>
    <cellStyle name="Normal 2 2 3 3 4 3 2 2 2" xfId="5318"/>
    <cellStyle name="Normal 2 2 3 3 4 3 2 3" xfId="5319"/>
    <cellStyle name="Normal 2 2 3 3 4 3 3" xfId="5320"/>
    <cellStyle name="Normal 2 2 3 3 4 3 3 2" xfId="5321"/>
    <cellStyle name="Normal 2 2 3 3 4 3 4" xfId="5322"/>
    <cellStyle name="Normal 2 2 3 3 4 4" xfId="5323"/>
    <cellStyle name="Normal 2 2 3 3 4 4 2" xfId="5324"/>
    <cellStyle name="Normal 2 2 3 3 4 4 2 2" xfId="5325"/>
    <cellStyle name="Normal 2 2 3 3 4 4 2 2 2" xfId="5326"/>
    <cellStyle name="Normal 2 2 3 3 4 4 2 3" xfId="5327"/>
    <cellStyle name="Normal 2 2 3 3 4 4 3" xfId="5328"/>
    <cellStyle name="Normal 2 2 3 3 4 4 3 2" xfId="5329"/>
    <cellStyle name="Normal 2 2 3 3 4 4 4" xfId="5330"/>
    <cellStyle name="Normal 2 2 3 3 4 5" xfId="5331"/>
    <cellStyle name="Normal 2 2 3 3 4 5 2" xfId="5332"/>
    <cellStyle name="Normal 2 2 3 3 4 5 2 2" xfId="5333"/>
    <cellStyle name="Normal 2 2 3 3 4 5 3" xfId="5334"/>
    <cellStyle name="Normal 2 2 3 3 4 6" xfId="5335"/>
    <cellStyle name="Normal 2 2 3 3 4 6 2" xfId="5336"/>
    <cellStyle name="Normal 2 2 3 3 4 6 2 2" xfId="5337"/>
    <cellStyle name="Normal 2 2 3 3 4 6 3" xfId="5338"/>
    <cellStyle name="Normal 2 2 3 3 4 7" xfId="5339"/>
    <cellStyle name="Normal 2 2 3 3 4 7 2" xfId="5340"/>
    <cellStyle name="Normal 2 2 3 3 4 8" xfId="5341"/>
    <cellStyle name="Normal 2 2 3 3 5" xfId="5342"/>
    <cellStyle name="Normal 2 2 3 3 5 2" xfId="5343"/>
    <cellStyle name="Normal 2 2 3 3 5 2 2" xfId="5344"/>
    <cellStyle name="Normal 2 2 3 3 5 2 2 2" xfId="5345"/>
    <cellStyle name="Normal 2 2 3 3 5 2 2 2 2" xfId="5346"/>
    <cellStyle name="Normal 2 2 3 3 5 2 2 3" xfId="5347"/>
    <cellStyle name="Normal 2 2 3 3 5 2 3" xfId="5348"/>
    <cellStyle name="Normal 2 2 3 3 5 2 3 2" xfId="5349"/>
    <cellStyle name="Normal 2 2 3 3 5 2 4" xfId="5350"/>
    <cellStyle name="Normal 2 2 3 3 5 3" xfId="5351"/>
    <cellStyle name="Normal 2 2 3 3 5 3 2" xfId="5352"/>
    <cellStyle name="Normal 2 2 3 3 5 3 2 2" xfId="5353"/>
    <cellStyle name="Normal 2 2 3 3 5 3 2 2 2" xfId="5354"/>
    <cellStyle name="Normal 2 2 3 3 5 3 2 3" xfId="5355"/>
    <cellStyle name="Normal 2 2 3 3 5 3 3" xfId="5356"/>
    <cellStyle name="Normal 2 2 3 3 5 3 3 2" xfId="5357"/>
    <cellStyle name="Normal 2 2 3 3 5 3 4" xfId="5358"/>
    <cellStyle name="Normal 2 2 3 3 5 4" xfId="5359"/>
    <cellStyle name="Normal 2 2 3 3 5 4 2" xfId="5360"/>
    <cellStyle name="Normal 2 2 3 3 5 4 2 2" xfId="5361"/>
    <cellStyle name="Normal 2 2 3 3 5 4 3" xfId="5362"/>
    <cellStyle name="Normal 2 2 3 3 5 5" xfId="5363"/>
    <cellStyle name="Normal 2 2 3 3 5 5 2" xfId="5364"/>
    <cellStyle name="Normal 2 2 3 3 5 5 2 2" xfId="5365"/>
    <cellStyle name="Normal 2 2 3 3 5 5 3" xfId="5366"/>
    <cellStyle name="Normal 2 2 3 3 5 6" xfId="5367"/>
    <cellStyle name="Normal 2 2 3 3 5 6 2" xfId="5368"/>
    <cellStyle name="Normal 2 2 3 3 5 7" xfId="5369"/>
    <cellStyle name="Normal 2 2 3 3 6" xfId="5370"/>
    <cellStyle name="Normal 2 2 3 3 6 2" xfId="5371"/>
    <cellStyle name="Normal 2 2 3 3 6 2 2" xfId="5372"/>
    <cellStyle name="Normal 2 2 3 3 6 2 2 2" xfId="5373"/>
    <cellStyle name="Normal 2 2 3 3 6 2 2 2 2" xfId="5374"/>
    <cellStyle name="Normal 2 2 3 3 6 2 2 3" xfId="5375"/>
    <cellStyle name="Normal 2 2 3 3 6 2 3" xfId="5376"/>
    <cellStyle name="Normal 2 2 3 3 6 2 3 2" xfId="5377"/>
    <cellStyle name="Normal 2 2 3 3 6 2 4" xfId="5378"/>
    <cellStyle name="Normal 2 2 3 3 6 3" xfId="5379"/>
    <cellStyle name="Normal 2 2 3 3 6 3 2" xfId="5380"/>
    <cellStyle name="Normal 2 2 3 3 6 3 2 2" xfId="5381"/>
    <cellStyle name="Normal 2 2 3 3 6 3 2 2 2" xfId="5382"/>
    <cellStyle name="Normal 2 2 3 3 6 3 2 3" xfId="5383"/>
    <cellStyle name="Normal 2 2 3 3 6 3 3" xfId="5384"/>
    <cellStyle name="Normal 2 2 3 3 6 3 3 2" xfId="5385"/>
    <cellStyle name="Normal 2 2 3 3 6 3 4" xfId="5386"/>
    <cellStyle name="Normal 2 2 3 3 6 4" xfId="5387"/>
    <cellStyle name="Normal 2 2 3 3 6 4 2" xfId="5388"/>
    <cellStyle name="Normal 2 2 3 3 6 4 2 2" xfId="5389"/>
    <cellStyle name="Normal 2 2 3 3 6 4 3" xfId="5390"/>
    <cellStyle name="Normal 2 2 3 3 6 5" xfId="5391"/>
    <cellStyle name="Normal 2 2 3 3 6 5 2" xfId="5392"/>
    <cellStyle name="Normal 2 2 3 3 6 5 2 2" xfId="5393"/>
    <cellStyle name="Normal 2 2 3 3 6 5 3" xfId="5394"/>
    <cellStyle name="Normal 2 2 3 3 6 6" xfId="5395"/>
    <cellStyle name="Normal 2 2 3 3 6 6 2" xfId="5396"/>
    <cellStyle name="Normal 2 2 3 3 6 7" xfId="5397"/>
    <cellStyle name="Normal 2 2 3 3 7" xfId="5398"/>
    <cellStyle name="Normal 2 2 3 3 7 2" xfId="5399"/>
    <cellStyle name="Normal 2 2 3 3 7 2 2" xfId="5400"/>
    <cellStyle name="Normal 2 2 3 3 7 2 2 2" xfId="5401"/>
    <cellStyle name="Normal 2 2 3 3 7 2 2 2 2" xfId="5402"/>
    <cellStyle name="Normal 2 2 3 3 7 2 2 3" xfId="5403"/>
    <cellStyle name="Normal 2 2 3 3 7 2 3" xfId="5404"/>
    <cellStyle name="Normal 2 2 3 3 7 2 3 2" xfId="5405"/>
    <cellStyle name="Normal 2 2 3 3 7 2 4" xfId="5406"/>
    <cellStyle name="Normal 2 2 3 3 7 3" xfId="5407"/>
    <cellStyle name="Normal 2 2 3 3 7 3 2" xfId="5408"/>
    <cellStyle name="Normal 2 2 3 3 7 3 2 2" xfId="5409"/>
    <cellStyle name="Normal 2 2 3 3 7 3 2 2 2" xfId="5410"/>
    <cellStyle name="Normal 2 2 3 3 7 3 2 3" xfId="5411"/>
    <cellStyle name="Normal 2 2 3 3 7 3 3" xfId="5412"/>
    <cellStyle name="Normal 2 2 3 3 7 3 3 2" xfId="5413"/>
    <cellStyle name="Normal 2 2 3 3 7 3 4" xfId="5414"/>
    <cellStyle name="Normal 2 2 3 3 7 4" xfId="5415"/>
    <cellStyle name="Normal 2 2 3 3 7 4 2" xfId="5416"/>
    <cellStyle name="Normal 2 2 3 3 7 4 2 2" xfId="5417"/>
    <cellStyle name="Normal 2 2 3 3 7 4 3" xfId="5418"/>
    <cellStyle name="Normal 2 2 3 3 7 5" xfId="5419"/>
    <cellStyle name="Normal 2 2 3 3 7 5 2" xfId="5420"/>
    <cellStyle name="Normal 2 2 3 3 7 5 2 2" xfId="5421"/>
    <cellStyle name="Normal 2 2 3 3 7 5 3" xfId="5422"/>
    <cellStyle name="Normal 2 2 3 3 7 6" xfId="5423"/>
    <cellStyle name="Normal 2 2 3 3 7 6 2" xfId="5424"/>
    <cellStyle name="Normal 2 2 3 3 7 7" xfId="5425"/>
    <cellStyle name="Normal 2 2 3 3 8" xfId="5426"/>
    <cellStyle name="Normal 2 2 3 3 8 2" xfId="5427"/>
    <cellStyle name="Normal 2 2 3 3 8 2 2" xfId="5428"/>
    <cellStyle name="Normal 2 2 3 3 8 2 2 2" xfId="5429"/>
    <cellStyle name="Normal 2 2 3 3 8 2 2 2 2" xfId="5430"/>
    <cellStyle name="Normal 2 2 3 3 8 2 2 3" xfId="5431"/>
    <cellStyle name="Normal 2 2 3 3 8 2 3" xfId="5432"/>
    <cellStyle name="Normal 2 2 3 3 8 2 3 2" xfId="5433"/>
    <cellStyle name="Normal 2 2 3 3 8 2 4" xfId="5434"/>
    <cellStyle name="Normal 2 2 3 3 8 3" xfId="5435"/>
    <cellStyle name="Normal 2 2 3 3 8 3 2" xfId="5436"/>
    <cellStyle name="Normal 2 2 3 3 8 3 2 2" xfId="5437"/>
    <cellStyle name="Normal 2 2 3 3 8 3 2 2 2" xfId="5438"/>
    <cellStyle name="Normal 2 2 3 3 8 3 2 3" xfId="5439"/>
    <cellStyle name="Normal 2 2 3 3 8 3 3" xfId="5440"/>
    <cellStyle name="Normal 2 2 3 3 8 3 3 2" xfId="5441"/>
    <cellStyle name="Normal 2 2 3 3 8 3 4" xfId="5442"/>
    <cellStyle name="Normal 2 2 3 3 8 4" xfId="5443"/>
    <cellStyle name="Normal 2 2 3 3 8 4 2" xfId="5444"/>
    <cellStyle name="Normal 2 2 3 3 8 4 2 2" xfId="5445"/>
    <cellStyle name="Normal 2 2 3 3 8 4 3" xfId="5446"/>
    <cellStyle name="Normal 2 2 3 3 8 5" xfId="5447"/>
    <cellStyle name="Normal 2 2 3 3 8 5 2" xfId="5448"/>
    <cellStyle name="Normal 2 2 3 3 8 5 2 2" xfId="5449"/>
    <cellStyle name="Normal 2 2 3 3 8 5 3" xfId="5450"/>
    <cellStyle name="Normal 2 2 3 3 8 6" xfId="5451"/>
    <cellStyle name="Normal 2 2 3 3 8 6 2" xfId="5452"/>
    <cellStyle name="Normal 2 2 3 3 8 7" xfId="5453"/>
    <cellStyle name="Normal 2 2 3 3 9" xfId="5454"/>
    <cellStyle name="Normal 2 2 3 3 9 2" xfId="5455"/>
    <cellStyle name="Normal 2 2 3 3 9 2 2" xfId="5456"/>
    <cellStyle name="Normal 2 2 3 3 9 2 2 2" xfId="5457"/>
    <cellStyle name="Normal 2 2 3 3 9 2 2 2 2" xfId="5458"/>
    <cellStyle name="Normal 2 2 3 3 9 2 2 3" xfId="5459"/>
    <cellStyle name="Normal 2 2 3 3 9 2 3" xfId="5460"/>
    <cellStyle name="Normal 2 2 3 3 9 2 3 2" xfId="5461"/>
    <cellStyle name="Normal 2 2 3 3 9 2 4" xfId="5462"/>
    <cellStyle name="Normal 2 2 3 3 9 3" xfId="5463"/>
    <cellStyle name="Normal 2 2 3 3 9 3 2" xfId="5464"/>
    <cellStyle name="Normal 2 2 3 3 9 3 2 2" xfId="5465"/>
    <cellStyle name="Normal 2 2 3 3 9 3 2 2 2" xfId="5466"/>
    <cellStyle name="Normal 2 2 3 3 9 3 2 3" xfId="5467"/>
    <cellStyle name="Normal 2 2 3 3 9 3 3" xfId="5468"/>
    <cellStyle name="Normal 2 2 3 3 9 3 3 2" xfId="5469"/>
    <cellStyle name="Normal 2 2 3 3 9 3 4" xfId="5470"/>
    <cellStyle name="Normal 2 2 3 3 9 4" xfId="5471"/>
    <cellStyle name="Normal 2 2 3 3 9 4 2" xfId="5472"/>
    <cellStyle name="Normal 2 2 3 3 9 4 2 2" xfId="5473"/>
    <cellStyle name="Normal 2 2 3 3 9 4 3" xfId="5474"/>
    <cellStyle name="Normal 2 2 3 3 9 5" xfId="5475"/>
    <cellStyle name="Normal 2 2 3 3 9 5 2" xfId="5476"/>
    <cellStyle name="Normal 2 2 3 3 9 5 2 2" xfId="5477"/>
    <cellStyle name="Normal 2 2 3 3 9 5 3" xfId="5478"/>
    <cellStyle name="Normal 2 2 3 3 9 6" xfId="5479"/>
    <cellStyle name="Normal 2 2 3 3 9 6 2" xfId="5480"/>
    <cellStyle name="Normal 2 2 3 3 9 7" xfId="5481"/>
    <cellStyle name="Normal 2 2 3 4" xfId="5482"/>
    <cellStyle name="Normal 2 2 3 4 10" xfId="5483"/>
    <cellStyle name="Normal 2 2 3 4 10 2" xfId="5484"/>
    <cellStyle name="Normal 2 2 3 4 10 2 2" xfId="5485"/>
    <cellStyle name="Normal 2 2 3 4 10 2 2 2" xfId="5486"/>
    <cellStyle name="Normal 2 2 3 4 10 2 2 2 2" xfId="5487"/>
    <cellStyle name="Normal 2 2 3 4 10 2 2 3" xfId="5488"/>
    <cellStyle name="Normal 2 2 3 4 10 2 3" xfId="5489"/>
    <cellStyle name="Normal 2 2 3 4 10 2 3 2" xfId="5490"/>
    <cellStyle name="Normal 2 2 3 4 10 2 4" xfId="5491"/>
    <cellStyle name="Normal 2 2 3 4 10 3" xfId="5492"/>
    <cellStyle name="Normal 2 2 3 4 10 3 2" xfId="5493"/>
    <cellStyle name="Normal 2 2 3 4 10 3 2 2" xfId="5494"/>
    <cellStyle name="Normal 2 2 3 4 10 3 2 2 2" xfId="5495"/>
    <cellStyle name="Normal 2 2 3 4 10 3 2 3" xfId="5496"/>
    <cellStyle name="Normal 2 2 3 4 10 3 3" xfId="5497"/>
    <cellStyle name="Normal 2 2 3 4 10 3 3 2" xfId="5498"/>
    <cellStyle name="Normal 2 2 3 4 10 3 4" xfId="5499"/>
    <cellStyle name="Normal 2 2 3 4 10 4" xfId="5500"/>
    <cellStyle name="Normal 2 2 3 4 10 4 2" xfId="5501"/>
    <cellStyle name="Normal 2 2 3 4 10 4 2 2" xfId="5502"/>
    <cellStyle name="Normal 2 2 3 4 10 4 3" xfId="5503"/>
    <cellStyle name="Normal 2 2 3 4 10 5" xfId="5504"/>
    <cellStyle name="Normal 2 2 3 4 10 5 2" xfId="5505"/>
    <cellStyle name="Normal 2 2 3 4 10 5 2 2" xfId="5506"/>
    <cellStyle name="Normal 2 2 3 4 10 5 3" xfId="5507"/>
    <cellStyle name="Normal 2 2 3 4 10 6" xfId="5508"/>
    <cellStyle name="Normal 2 2 3 4 10 6 2" xfId="5509"/>
    <cellStyle name="Normal 2 2 3 4 10 7" xfId="5510"/>
    <cellStyle name="Normal 2 2 3 4 11" xfId="5511"/>
    <cellStyle name="Normal 2 2 3 4 11 2" xfId="5512"/>
    <cellStyle name="Normal 2 2 3 4 11 2 2" xfId="5513"/>
    <cellStyle name="Normal 2 2 3 4 11 2 2 2" xfId="5514"/>
    <cellStyle name="Normal 2 2 3 4 11 2 3" xfId="5515"/>
    <cellStyle name="Normal 2 2 3 4 11 3" xfId="5516"/>
    <cellStyle name="Normal 2 2 3 4 11 3 2" xfId="5517"/>
    <cellStyle name="Normal 2 2 3 4 11 4" xfId="5518"/>
    <cellStyle name="Normal 2 2 3 4 12" xfId="5519"/>
    <cellStyle name="Normal 2 2 3 4 12 2" xfId="5520"/>
    <cellStyle name="Normal 2 2 3 4 12 2 2" xfId="5521"/>
    <cellStyle name="Normal 2 2 3 4 12 2 2 2" xfId="5522"/>
    <cellStyle name="Normal 2 2 3 4 12 2 3" xfId="5523"/>
    <cellStyle name="Normal 2 2 3 4 12 3" xfId="5524"/>
    <cellStyle name="Normal 2 2 3 4 12 3 2" xfId="5525"/>
    <cellStyle name="Normal 2 2 3 4 12 4" xfId="5526"/>
    <cellStyle name="Normal 2 2 3 4 13" xfId="5527"/>
    <cellStyle name="Normal 2 2 3 4 13 2" xfId="5528"/>
    <cellStyle name="Normal 2 2 3 4 13 2 2" xfId="5529"/>
    <cellStyle name="Normal 2 2 3 4 13 2 2 2" xfId="5530"/>
    <cellStyle name="Normal 2 2 3 4 13 2 3" xfId="5531"/>
    <cellStyle name="Normal 2 2 3 4 13 3" xfId="5532"/>
    <cellStyle name="Normal 2 2 3 4 13 3 2" xfId="5533"/>
    <cellStyle name="Normal 2 2 3 4 13 4" xfId="5534"/>
    <cellStyle name="Normal 2 2 3 4 14" xfId="5535"/>
    <cellStyle name="Normal 2 2 3 4 14 2" xfId="5536"/>
    <cellStyle name="Normal 2 2 3 4 14 2 2" xfId="5537"/>
    <cellStyle name="Normal 2 2 3 4 14 3" xfId="5538"/>
    <cellStyle name="Normal 2 2 3 4 15" xfId="5539"/>
    <cellStyle name="Normal 2 2 3 4 15 2" xfId="5540"/>
    <cellStyle name="Normal 2 2 3 4 16" xfId="5541"/>
    <cellStyle name="Normal 2 2 3 4 2" xfId="5542"/>
    <cellStyle name="Normal 2 2 3 4 2 2" xfId="5543"/>
    <cellStyle name="Normal 2 2 3 4 2 2 2" xfId="5544"/>
    <cellStyle name="Normal 2 2 3 4 2 2 2 2" xfId="5545"/>
    <cellStyle name="Normal 2 2 3 4 2 2 2 2 2" xfId="5546"/>
    <cellStyle name="Normal 2 2 3 4 2 2 2 2 2 2" xfId="5547"/>
    <cellStyle name="Normal 2 2 3 4 2 2 2 2 3" xfId="5548"/>
    <cellStyle name="Normal 2 2 3 4 2 2 2 3" xfId="5549"/>
    <cellStyle name="Normal 2 2 3 4 2 2 2 3 2" xfId="5550"/>
    <cellStyle name="Normal 2 2 3 4 2 2 2 4" xfId="5551"/>
    <cellStyle name="Normal 2 2 3 4 2 2 3" xfId="5552"/>
    <cellStyle name="Normal 2 2 3 4 2 2 3 2" xfId="5553"/>
    <cellStyle name="Normal 2 2 3 4 2 2 3 2 2" xfId="5554"/>
    <cellStyle name="Normal 2 2 3 4 2 2 3 2 2 2" xfId="5555"/>
    <cellStyle name="Normal 2 2 3 4 2 2 3 2 3" xfId="5556"/>
    <cellStyle name="Normal 2 2 3 4 2 2 3 3" xfId="5557"/>
    <cellStyle name="Normal 2 2 3 4 2 2 3 3 2" xfId="5558"/>
    <cellStyle name="Normal 2 2 3 4 2 2 3 4" xfId="5559"/>
    <cellStyle name="Normal 2 2 3 4 2 2 4" xfId="5560"/>
    <cellStyle name="Normal 2 2 3 4 2 2 4 2" xfId="5561"/>
    <cellStyle name="Normal 2 2 3 4 2 2 4 2 2" xfId="5562"/>
    <cellStyle name="Normal 2 2 3 4 2 2 4 3" xfId="5563"/>
    <cellStyle name="Normal 2 2 3 4 2 2 5" xfId="5564"/>
    <cellStyle name="Normal 2 2 3 4 2 2 5 2" xfId="5565"/>
    <cellStyle name="Normal 2 2 3 4 2 2 5 2 2" xfId="5566"/>
    <cellStyle name="Normal 2 2 3 4 2 2 5 3" xfId="5567"/>
    <cellStyle name="Normal 2 2 3 4 2 2 6" xfId="5568"/>
    <cellStyle name="Normal 2 2 3 4 2 2 6 2" xfId="5569"/>
    <cellStyle name="Normal 2 2 3 4 2 2 7" xfId="5570"/>
    <cellStyle name="Normal 2 2 3 4 2 3" xfId="5571"/>
    <cellStyle name="Normal 2 2 3 4 2 3 2" xfId="5572"/>
    <cellStyle name="Normal 2 2 3 4 2 3 2 2" xfId="5573"/>
    <cellStyle name="Normal 2 2 3 4 2 3 2 2 2" xfId="5574"/>
    <cellStyle name="Normal 2 2 3 4 2 3 2 3" xfId="5575"/>
    <cellStyle name="Normal 2 2 3 4 2 3 3" xfId="5576"/>
    <cellStyle name="Normal 2 2 3 4 2 3 3 2" xfId="5577"/>
    <cellStyle name="Normal 2 2 3 4 2 3 4" xfId="5578"/>
    <cellStyle name="Normal 2 2 3 4 2 4" xfId="5579"/>
    <cellStyle name="Normal 2 2 3 4 2 4 2" xfId="5580"/>
    <cellStyle name="Normal 2 2 3 4 2 4 2 2" xfId="5581"/>
    <cellStyle name="Normal 2 2 3 4 2 4 2 2 2" xfId="5582"/>
    <cellStyle name="Normal 2 2 3 4 2 4 2 3" xfId="5583"/>
    <cellStyle name="Normal 2 2 3 4 2 4 3" xfId="5584"/>
    <cellStyle name="Normal 2 2 3 4 2 4 3 2" xfId="5585"/>
    <cellStyle name="Normal 2 2 3 4 2 4 4" xfId="5586"/>
    <cellStyle name="Normal 2 2 3 4 2 5" xfId="5587"/>
    <cellStyle name="Normal 2 2 3 4 2 5 2" xfId="5588"/>
    <cellStyle name="Normal 2 2 3 4 2 5 2 2" xfId="5589"/>
    <cellStyle name="Normal 2 2 3 4 2 5 2 2 2" xfId="5590"/>
    <cellStyle name="Normal 2 2 3 4 2 5 2 3" xfId="5591"/>
    <cellStyle name="Normal 2 2 3 4 2 5 3" xfId="5592"/>
    <cellStyle name="Normal 2 2 3 4 2 5 3 2" xfId="5593"/>
    <cellStyle name="Normal 2 2 3 4 2 5 4" xfId="5594"/>
    <cellStyle name="Normal 2 2 3 4 2 6" xfId="5595"/>
    <cellStyle name="Normal 2 2 3 4 2 6 2" xfId="5596"/>
    <cellStyle name="Normal 2 2 3 4 2 6 2 2" xfId="5597"/>
    <cellStyle name="Normal 2 2 3 4 2 6 3" xfId="5598"/>
    <cellStyle name="Normal 2 2 3 4 2 7" xfId="5599"/>
    <cellStyle name="Normal 2 2 3 4 2 7 2" xfId="5600"/>
    <cellStyle name="Normal 2 2 3 4 2 8" xfId="5601"/>
    <cellStyle name="Normal 2 2 3 4 3" xfId="5602"/>
    <cellStyle name="Normal 2 2 3 4 3 2" xfId="5603"/>
    <cellStyle name="Normal 2 2 3 4 3 2 2" xfId="5604"/>
    <cellStyle name="Normal 2 2 3 4 3 2 2 2" xfId="5605"/>
    <cellStyle name="Normal 2 2 3 4 3 2 2 2 2" xfId="5606"/>
    <cellStyle name="Normal 2 2 3 4 3 2 2 2 2 2" xfId="5607"/>
    <cellStyle name="Normal 2 2 3 4 3 2 2 2 3" xfId="5608"/>
    <cellStyle name="Normal 2 2 3 4 3 2 2 3" xfId="5609"/>
    <cellStyle name="Normal 2 2 3 4 3 2 2 3 2" xfId="5610"/>
    <cellStyle name="Normal 2 2 3 4 3 2 2 4" xfId="5611"/>
    <cellStyle name="Normal 2 2 3 4 3 2 3" xfId="5612"/>
    <cellStyle name="Normal 2 2 3 4 3 2 3 2" xfId="5613"/>
    <cellStyle name="Normal 2 2 3 4 3 2 3 2 2" xfId="5614"/>
    <cellStyle name="Normal 2 2 3 4 3 2 3 2 2 2" xfId="5615"/>
    <cellStyle name="Normal 2 2 3 4 3 2 3 2 3" xfId="5616"/>
    <cellStyle name="Normal 2 2 3 4 3 2 3 3" xfId="5617"/>
    <cellStyle name="Normal 2 2 3 4 3 2 3 3 2" xfId="5618"/>
    <cellStyle name="Normal 2 2 3 4 3 2 3 4" xfId="5619"/>
    <cellStyle name="Normal 2 2 3 4 3 2 4" xfId="5620"/>
    <cellStyle name="Normal 2 2 3 4 3 2 4 2" xfId="5621"/>
    <cellStyle name="Normal 2 2 3 4 3 2 4 2 2" xfId="5622"/>
    <cellStyle name="Normal 2 2 3 4 3 2 4 3" xfId="5623"/>
    <cellStyle name="Normal 2 2 3 4 3 2 5" xfId="5624"/>
    <cellStyle name="Normal 2 2 3 4 3 2 5 2" xfId="5625"/>
    <cellStyle name="Normal 2 2 3 4 3 2 5 2 2" xfId="5626"/>
    <cellStyle name="Normal 2 2 3 4 3 2 5 3" xfId="5627"/>
    <cellStyle name="Normal 2 2 3 4 3 2 6" xfId="5628"/>
    <cellStyle name="Normal 2 2 3 4 3 2 6 2" xfId="5629"/>
    <cellStyle name="Normal 2 2 3 4 3 2 7" xfId="5630"/>
    <cellStyle name="Normal 2 2 3 4 3 3" xfId="5631"/>
    <cellStyle name="Normal 2 2 3 4 3 3 2" xfId="5632"/>
    <cellStyle name="Normal 2 2 3 4 3 3 2 2" xfId="5633"/>
    <cellStyle name="Normal 2 2 3 4 3 3 2 2 2" xfId="5634"/>
    <cellStyle name="Normal 2 2 3 4 3 3 2 3" xfId="5635"/>
    <cellStyle name="Normal 2 2 3 4 3 3 3" xfId="5636"/>
    <cellStyle name="Normal 2 2 3 4 3 3 3 2" xfId="5637"/>
    <cellStyle name="Normal 2 2 3 4 3 3 4" xfId="5638"/>
    <cellStyle name="Normal 2 2 3 4 3 4" xfId="5639"/>
    <cellStyle name="Normal 2 2 3 4 3 4 2" xfId="5640"/>
    <cellStyle name="Normal 2 2 3 4 3 4 2 2" xfId="5641"/>
    <cellStyle name="Normal 2 2 3 4 3 4 2 2 2" xfId="5642"/>
    <cellStyle name="Normal 2 2 3 4 3 4 2 3" xfId="5643"/>
    <cellStyle name="Normal 2 2 3 4 3 4 3" xfId="5644"/>
    <cellStyle name="Normal 2 2 3 4 3 4 3 2" xfId="5645"/>
    <cellStyle name="Normal 2 2 3 4 3 4 4" xfId="5646"/>
    <cellStyle name="Normal 2 2 3 4 3 5" xfId="5647"/>
    <cellStyle name="Normal 2 2 3 4 3 5 2" xfId="5648"/>
    <cellStyle name="Normal 2 2 3 4 3 5 2 2" xfId="5649"/>
    <cellStyle name="Normal 2 2 3 4 3 5 3" xfId="5650"/>
    <cellStyle name="Normal 2 2 3 4 3 6" xfId="5651"/>
    <cellStyle name="Normal 2 2 3 4 3 6 2" xfId="5652"/>
    <cellStyle name="Normal 2 2 3 4 3 6 2 2" xfId="5653"/>
    <cellStyle name="Normal 2 2 3 4 3 6 3" xfId="5654"/>
    <cellStyle name="Normal 2 2 3 4 3 7" xfId="5655"/>
    <cellStyle name="Normal 2 2 3 4 3 7 2" xfId="5656"/>
    <cellStyle name="Normal 2 2 3 4 3 8" xfId="5657"/>
    <cellStyle name="Normal 2 2 3 4 4" xfId="5658"/>
    <cellStyle name="Normal 2 2 3 4 4 2" xfId="5659"/>
    <cellStyle name="Normal 2 2 3 4 4 2 2" xfId="5660"/>
    <cellStyle name="Normal 2 2 3 4 4 2 2 2" xfId="5661"/>
    <cellStyle name="Normal 2 2 3 4 4 2 2 2 2" xfId="5662"/>
    <cellStyle name="Normal 2 2 3 4 4 2 2 2 2 2" xfId="5663"/>
    <cellStyle name="Normal 2 2 3 4 4 2 2 2 3" xfId="5664"/>
    <cellStyle name="Normal 2 2 3 4 4 2 2 3" xfId="5665"/>
    <cellStyle name="Normal 2 2 3 4 4 2 2 3 2" xfId="5666"/>
    <cellStyle name="Normal 2 2 3 4 4 2 2 4" xfId="5667"/>
    <cellStyle name="Normal 2 2 3 4 4 2 3" xfId="5668"/>
    <cellStyle name="Normal 2 2 3 4 4 2 3 2" xfId="5669"/>
    <cellStyle name="Normal 2 2 3 4 4 2 3 2 2" xfId="5670"/>
    <cellStyle name="Normal 2 2 3 4 4 2 3 2 2 2" xfId="5671"/>
    <cellStyle name="Normal 2 2 3 4 4 2 3 2 3" xfId="5672"/>
    <cellStyle name="Normal 2 2 3 4 4 2 3 3" xfId="5673"/>
    <cellStyle name="Normal 2 2 3 4 4 2 3 3 2" xfId="5674"/>
    <cellStyle name="Normal 2 2 3 4 4 2 3 4" xfId="5675"/>
    <cellStyle name="Normal 2 2 3 4 4 2 4" xfId="5676"/>
    <cellStyle name="Normal 2 2 3 4 4 2 4 2" xfId="5677"/>
    <cellStyle name="Normal 2 2 3 4 4 2 4 2 2" xfId="5678"/>
    <cellStyle name="Normal 2 2 3 4 4 2 4 3" xfId="5679"/>
    <cellStyle name="Normal 2 2 3 4 4 2 5" xfId="5680"/>
    <cellStyle name="Normal 2 2 3 4 4 2 5 2" xfId="5681"/>
    <cellStyle name="Normal 2 2 3 4 4 2 5 2 2" xfId="5682"/>
    <cellStyle name="Normal 2 2 3 4 4 2 5 3" xfId="5683"/>
    <cellStyle name="Normal 2 2 3 4 4 2 6" xfId="5684"/>
    <cellStyle name="Normal 2 2 3 4 4 2 6 2" xfId="5685"/>
    <cellStyle name="Normal 2 2 3 4 4 2 7" xfId="5686"/>
    <cellStyle name="Normal 2 2 3 4 4 3" xfId="5687"/>
    <cellStyle name="Normal 2 2 3 4 4 3 2" xfId="5688"/>
    <cellStyle name="Normal 2 2 3 4 4 3 2 2" xfId="5689"/>
    <cellStyle name="Normal 2 2 3 4 4 3 2 2 2" xfId="5690"/>
    <cellStyle name="Normal 2 2 3 4 4 3 2 3" xfId="5691"/>
    <cellStyle name="Normal 2 2 3 4 4 3 3" xfId="5692"/>
    <cellStyle name="Normal 2 2 3 4 4 3 3 2" xfId="5693"/>
    <cellStyle name="Normal 2 2 3 4 4 3 4" xfId="5694"/>
    <cellStyle name="Normal 2 2 3 4 4 4" xfId="5695"/>
    <cellStyle name="Normal 2 2 3 4 4 4 2" xfId="5696"/>
    <cellStyle name="Normal 2 2 3 4 4 4 2 2" xfId="5697"/>
    <cellStyle name="Normal 2 2 3 4 4 4 2 2 2" xfId="5698"/>
    <cellStyle name="Normal 2 2 3 4 4 4 2 3" xfId="5699"/>
    <cellStyle name="Normal 2 2 3 4 4 4 3" xfId="5700"/>
    <cellStyle name="Normal 2 2 3 4 4 4 3 2" xfId="5701"/>
    <cellStyle name="Normal 2 2 3 4 4 4 4" xfId="5702"/>
    <cellStyle name="Normal 2 2 3 4 4 5" xfId="5703"/>
    <cellStyle name="Normal 2 2 3 4 4 5 2" xfId="5704"/>
    <cellStyle name="Normal 2 2 3 4 4 5 2 2" xfId="5705"/>
    <cellStyle name="Normal 2 2 3 4 4 5 3" xfId="5706"/>
    <cellStyle name="Normal 2 2 3 4 4 6" xfId="5707"/>
    <cellStyle name="Normal 2 2 3 4 4 6 2" xfId="5708"/>
    <cellStyle name="Normal 2 2 3 4 4 6 2 2" xfId="5709"/>
    <cellStyle name="Normal 2 2 3 4 4 6 3" xfId="5710"/>
    <cellStyle name="Normal 2 2 3 4 4 7" xfId="5711"/>
    <cellStyle name="Normal 2 2 3 4 4 7 2" xfId="5712"/>
    <cellStyle name="Normal 2 2 3 4 4 8" xfId="5713"/>
    <cellStyle name="Normal 2 2 3 4 5" xfId="5714"/>
    <cellStyle name="Normal 2 2 3 4 5 2" xfId="5715"/>
    <cellStyle name="Normal 2 2 3 4 5 2 2" xfId="5716"/>
    <cellStyle name="Normal 2 2 3 4 5 2 2 2" xfId="5717"/>
    <cellStyle name="Normal 2 2 3 4 5 2 2 2 2" xfId="5718"/>
    <cellStyle name="Normal 2 2 3 4 5 2 2 3" xfId="5719"/>
    <cellStyle name="Normal 2 2 3 4 5 2 3" xfId="5720"/>
    <cellStyle name="Normal 2 2 3 4 5 2 3 2" xfId="5721"/>
    <cellStyle name="Normal 2 2 3 4 5 2 4" xfId="5722"/>
    <cellStyle name="Normal 2 2 3 4 5 3" xfId="5723"/>
    <cellStyle name="Normal 2 2 3 4 5 3 2" xfId="5724"/>
    <cellStyle name="Normal 2 2 3 4 5 3 2 2" xfId="5725"/>
    <cellStyle name="Normal 2 2 3 4 5 3 2 2 2" xfId="5726"/>
    <cellStyle name="Normal 2 2 3 4 5 3 2 3" xfId="5727"/>
    <cellStyle name="Normal 2 2 3 4 5 3 3" xfId="5728"/>
    <cellStyle name="Normal 2 2 3 4 5 3 3 2" xfId="5729"/>
    <cellStyle name="Normal 2 2 3 4 5 3 4" xfId="5730"/>
    <cellStyle name="Normal 2 2 3 4 5 4" xfId="5731"/>
    <cellStyle name="Normal 2 2 3 4 5 4 2" xfId="5732"/>
    <cellStyle name="Normal 2 2 3 4 5 4 2 2" xfId="5733"/>
    <cellStyle name="Normal 2 2 3 4 5 4 3" xfId="5734"/>
    <cellStyle name="Normal 2 2 3 4 5 5" xfId="5735"/>
    <cellStyle name="Normal 2 2 3 4 5 5 2" xfId="5736"/>
    <cellStyle name="Normal 2 2 3 4 5 5 2 2" xfId="5737"/>
    <cellStyle name="Normal 2 2 3 4 5 5 3" xfId="5738"/>
    <cellStyle name="Normal 2 2 3 4 5 6" xfId="5739"/>
    <cellStyle name="Normal 2 2 3 4 5 6 2" xfId="5740"/>
    <cellStyle name="Normal 2 2 3 4 5 7" xfId="5741"/>
    <cellStyle name="Normal 2 2 3 4 6" xfId="5742"/>
    <cellStyle name="Normal 2 2 3 4 6 2" xfId="5743"/>
    <cellStyle name="Normal 2 2 3 4 6 2 2" xfId="5744"/>
    <cellStyle name="Normal 2 2 3 4 6 2 2 2" xfId="5745"/>
    <cellStyle name="Normal 2 2 3 4 6 2 2 2 2" xfId="5746"/>
    <cellStyle name="Normal 2 2 3 4 6 2 2 3" xfId="5747"/>
    <cellStyle name="Normal 2 2 3 4 6 2 3" xfId="5748"/>
    <cellStyle name="Normal 2 2 3 4 6 2 3 2" xfId="5749"/>
    <cellStyle name="Normal 2 2 3 4 6 2 4" xfId="5750"/>
    <cellStyle name="Normal 2 2 3 4 6 3" xfId="5751"/>
    <cellStyle name="Normal 2 2 3 4 6 3 2" xfId="5752"/>
    <cellStyle name="Normal 2 2 3 4 6 3 2 2" xfId="5753"/>
    <cellStyle name="Normal 2 2 3 4 6 3 2 2 2" xfId="5754"/>
    <cellStyle name="Normal 2 2 3 4 6 3 2 3" xfId="5755"/>
    <cellStyle name="Normal 2 2 3 4 6 3 3" xfId="5756"/>
    <cellStyle name="Normal 2 2 3 4 6 3 3 2" xfId="5757"/>
    <cellStyle name="Normal 2 2 3 4 6 3 4" xfId="5758"/>
    <cellStyle name="Normal 2 2 3 4 6 4" xfId="5759"/>
    <cellStyle name="Normal 2 2 3 4 6 4 2" xfId="5760"/>
    <cellStyle name="Normal 2 2 3 4 6 4 2 2" xfId="5761"/>
    <cellStyle name="Normal 2 2 3 4 6 4 3" xfId="5762"/>
    <cellStyle name="Normal 2 2 3 4 6 5" xfId="5763"/>
    <cellStyle name="Normal 2 2 3 4 6 5 2" xfId="5764"/>
    <cellStyle name="Normal 2 2 3 4 6 5 2 2" xfId="5765"/>
    <cellStyle name="Normal 2 2 3 4 6 5 3" xfId="5766"/>
    <cellStyle name="Normal 2 2 3 4 6 6" xfId="5767"/>
    <cellStyle name="Normal 2 2 3 4 6 6 2" xfId="5768"/>
    <cellStyle name="Normal 2 2 3 4 6 7" xfId="5769"/>
    <cellStyle name="Normal 2 2 3 4 7" xfId="5770"/>
    <cellStyle name="Normal 2 2 3 4 7 2" xfId="5771"/>
    <cellStyle name="Normal 2 2 3 4 7 2 2" xfId="5772"/>
    <cellStyle name="Normal 2 2 3 4 7 2 2 2" xfId="5773"/>
    <cellStyle name="Normal 2 2 3 4 7 2 2 2 2" xfId="5774"/>
    <cellStyle name="Normal 2 2 3 4 7 2 2 3" xfId="5775"/>
    <cellStyle name="Normal 2 2 3 4 7 2 3" xfId="5776"/>
    <cellStyle name="Normal 2 2 3 4 7 2 3 2" xfId="5777"/>
    <cellStyle name="Normal 2 2 3 4 7 2 4" xfId="5778"/>
    <cellStyle name="Normal 2 2 3 4 7 3" xfId="5779"/>
    <cellStyle name="Normal 2 2 3 4 7 3 2" xfId="5780"/>
    <cellStyle name="Normal 2 2 3 4 7 3 2 2" xfId="5781"/>
    <cellStyle name="Normal 2 2 3 4 7 3 2 2 2" xfId="5782"/>
    <cellStyle name="Normal 2 2 3 4 7 3 2 3" xfId="5783"/>
    <cellStyle name="Normal 2 2 3 4 7 3 3" xfId="5784"/>
    <cellStyle name="Normal 2 2 3 4 7 3 3 2" xfId="5785"/>
    <cellStyle name="Normal 2 2 3 4 7 3 4" xfId="5786"/>
    <cellStyle name="Normal 2 2 3 4 7 4" xfId="5787"/>
    <cellStyle name="Normal 2 2 3 4 7 4 2" xfId="5788"/>
    <cellStyle name="Normal 2 2 3 4 7 4 2 2" xfId="5789"/>
    <cellStyle name="Normal 2 2 3 4 7 4 3" xfId="5790"/>
    <cellStyle name="Normal 2 2 3 4 7 5" xfId="5791"/>
    <cellStyle name="Normal 2 2 3 4 7 5 2" xfId="5792"/>
    <cellStyle name="Normal 2 2 3 4 7 5 2 2" xfId="5793"/>
    <cellStyle name="Normal 2 2 3 4 7 5 3" xfId="5794"/>
    <cellStyle name="Normal 2 2 3 4 7 6" xfId="5795"/>
    <cellStyle name="Normal 2 2 3 4 7 6 2" xfId="5796"/>
    <cellStyle name="Normal 2 2 3 4 7 7" xfId="5797"/>
    <cellStyle name="Normal 2 2 3 4 8" xfId="5798"/>
    <cellStyle name="Normal 2 2 3 4 8 2" xfId="5799"/>
    <cellStyle name="Normal 2 2 3 4 8 2 2" xfId="5800"/>
    <cellStyle name="Normal 2 2 3 4 8 2 2 2" xfId="5801"/>
    <cellStyle name="Normal 2 2 3 4 8 2 2 2 2" xfId="5802"/>
    <cellStyle name="Normal 2 2 3 4 8 2 2 3" xfId="5803"/>
    <cellStyle name="Normal 2 2 3 4 8 2 3" xfId="5804"/>
    <cellStyle name="Normal 2 2 3 4 8 2 3 2" xfId="5805"/>
    <cellStyle name="Normal 2 2 3 4 8 2 4" xfId="5806"/>
    <cellStyle name="Normal 2 2 3 4 8 3" xfId="5807"/>
    <cellStyle name="Normal 2 2 3 4 8 3 2" xfId="5808"/>
    <cellStyle name="Normal 2 2 3 4 8 3 2 2" xfId="5809"/>
    <cellStyle name="Normal 2 2 3 4 8 3 2 2 2" xfId="5810"/>
    <cellStyle name="Normal 2 2 3 4 8 3 2 3" xfId="5811"/>
    <cellStyle name="Normal 2 2 3 4 8 3 3" xfId="5812"/>
    <cellStyle name="Normal 2 2 3 4 8 3 3 2" xfId="5813"/>
    <cellStyle name="Normal 2 2 3 4 8 3 4" xfId="5814"/>
    <cellStyle name="Normal 2 2 3 4 8 4" xfId="5815"/>
    <cellStyle name="Normal 2 2 3 4 8 4 2" xfId="5816"/>
    <cellStyle name="Normal 2 2 3 4 8 4 2 2" xfId="5817"/>
    <cellStyle name="Normal 2 2 3 4 8 4 3" xfId="5818"/>
    <cellStyle name="Normal 2 2 3 4 8 5" xfId="5819"/>
    <cellStyle name="Normal 2 2 3 4 8 5 2" xfId="5820"/>
    <cellStyle name="Normal 2 2 3 4 8 5 2 2" xfId="5821"/>
    <cellStyle name="Normal 2 2 3 4 8 5 3" xfId="5822"/>
    <cellStyle name="Normal 2 2 3 4 8 6" xfId="5823"/>
    <cellStyle name="Normal 2 2 3 4 8 6 2" xfId="5824"/>
    <cellStyle name="Normal 2 2 3 4 8 7" xfId="5825"/>
    <cellStyle name="Normal 2 2 3 4 9" xfId="5826"/>
    <cellStyle name="Normal 2 2 3 4 9 2" xfId="5827"/>
    <cellStyle name="Normal 2 2 3 4 9 2 2" xfId="5828"/>
    <cellStyle name="Normal 2 2 3 4 9 2 2 2" xfId="5829"/>
    <cellStyle name="Normal 2 2 3 4 9 2 2 2 2" xfId="5830"/>
    <cellStyle name="Normal 2 2 3 4 9 2 2 3" xfId="5831"/>
    <cellStyle name="Normal 2 2 3 4 9 2 3" xfId="5832"/>
    <cellStyle name="Normal 2 2 3 4 9 2 3 2" xfId="5833"/>
    <cellStyle name="Normal 2 2 3 4 9 2 4" xfId="5834"/>
    <cellStyle name="Normal 2 2 3 4 9 3" xfId="5835"/>
    <cellStyle name="Normal 2 2 3 4 9 3 2" xfId="5836"/>
    <cellStyle name="Normal 2 2 3 4 9 3 2 2" xfId="5837"/>
    <cellStyle name="Normal 2 2 3 4 9 3 2 2 2" xfId="5838"/>
    <cellStyle name="Normal 2 2 3 4 9 3 2 3" xfId="5839"/>
    <cellStyle name="Normal 2 2 3 4 9 3 3" xfId="5840"/>
    <cellStyle name="Normal 2 2 3 4 9 3 3 2" xfId="5841"/>
    <cellStyle name="Normal 2 2 3 4 9 3 4" xfId="5842"/>
    <cellStyle name="Normal 2 2 3 4 9 4" xfId="5843"/>
    <cellStyle name="Normal 2 2 3 4 9 4 2" xfId="5844"/>
    <cellStyle name="Normal 2 2 3 4 9 4 2 2" xfId="5845"/>
    <cellStyle name="Normal 2 2 3 4 9 4 3" xfId="5846"/>
    <cellStyle name="Normal 2 2 3 4 9 5" xfId="5847"/>
    <cellStyle name="Normal 2 2 3 4 9 5 2" xfId="5848"/>
    <cellStyle name="Normal 2 2 3 4 9 5 2 2" xfId="5849"/>
    <cellStyle name="Normal 2 2 3 4 9 5 3" xfId="5850"/>
    <cellStyle name="Normal 2 2 3 4 9 6" xfId="5851"/>
    <cellStyle name="Normal 2 2 3 4 9 6 2" xfId="5852"/>
    <cellStyle name="Normal 2 2 3 4 9 7" xfId="5853"/>
    <cellStyle name="Normal 2 2 3 5" xfId="5854"/>
    <cellStyle name="Normal 2 2 3 5 2" xfId="5855"/>
    <cellStyle name="Normal 2 2 3 5 2 2" xfId="5856"/>
    <cellStyle name="Normal 2 2 3 5 2 2 2" xfId="5857"/>
    <cellStyle name="Normal 2 2 3 5 2 2 2 2" xfId="5858"/>
    <cellStyle name="Normal 2 2 3 5 2 2 2 2 2" xfId="5859"/>
    <cellStyle name="Normal 2 2 3 5 2 2 2 3" xfId="5860"/>
    <cellStyle name="Normal 2 2 3 5 2 2 3" xfId="5861"/>
    <cellStyle name="Normal 2 2 3 5 2 2 3 2" xfId="5862"/>
    <cellStyle name="Normal 2 2 3 5 2 2 4" xfId="5863"/>
    <cellStyle name="Normal 2 2 3 5 2 3" xfId="5864"/>
    <cellStyle name="Normal 2 2 3 5 2 3 2" xfId="5865"/>
    <cellStyle name="Normal 2 2 3 5 2 3 2 2" xfId="5866"/>
    <cellStyle name="Normal 2 2 3 5 2 3 2 2 2" xfId="5867"/>
    <cellStyle name="Normal 2 2 3 5 2 3 2 3" xfId="5868"/>
    <cellStyle name="Normal 2 2 3 5 2 3 3" xfId="5869"/>
    <cellStyle name="Normal 2 2 3 5 2 3 3 2" xfId="5870"/>
    <cellStyle name="Normal 2 2 3 5 2 3 4" xfId="5871"/>
    <cellStyle name="Normal 2 2 3 5 2 4" xfId="5872"/>
    <cellStyle name="Normal 2 2 3 5 2 4 2" xfId="5873"/>
    <cellStyle name="Normal 2 2 3 5 2 4 2 2" xfId="5874"/>
    <cellStyle name="Normal 2 2 3 5 2 4 3" xfId="5875"/>
    <cellStyle name="Normal 2 2 3 5 2 5" xfId="5876"/>
    <cellStyle name="Normal 2 2 3 5 2 5 2" xfId="5877"/>
    <cellStyle name="Normal 2 2 3 5 2 5 2 2" xfId="5878"/>
    <cellStyle name="Normal 2 2 3 5 2 5 3" xfId="5879"/>
    <cellStyle name="Normal 2 2 3 5 2 6" xfId="5880"/>
    <cellStyle name="Normal 2 2 3 5 2 6 2" xfId="5881"/>
    <cellStyle name="Normal 2 2 3 5 2 7" xfId="5882"/>
    <cellStyle name="Normal 2 2 3 5 3" xfId="5883"/>
    <cellStyle name="Normal 2 2 3 5 3 2" xfId="5884"/>
    <cellStyle name="Normal 2 2 3 5 3 2 2" xfId="5885"/>
    <cellStyle name="Normal 2 2 3 5 3 2 2 2" xfId="5886"/>
    <cellStyle name="Normal 2 2 3 5 3 2 2 2 2" xfId="5887"/>
    <cellStyle name="Normal 2 2 3 5 3 2 2 3" xfId="5888"/>
    <cellStyle name="Normal 2 2 3 5 3 2 3" xfId="5889"/>
    <cellStyle name="Normal 2 2 3 5 3 2 3 2" xfId="5890"/>
    <cellStyle name="Normal 2 2 3 5 3 2 4" xfId="5891"/>
    <cellStyle name="Normal 2 2 3 5 3 3" xfId="5892"/>
    <cellStyle name="Normal 2 2 3 5 3 3 2" xfId="5893"/>
    <cellStyle name="Normal 2 2 3 5 3 3 2 2" xfId="5894"/>
    <cellStyle name="Normal 2 2 3 5 3 3 2 2 2" xfId="5895"/>
    <cellStyle name="Normal 2 2 3 5 3 3 2 3" xfId="5896"/>
    <cellStyle name="Normal 2 2 3 5 3 3 3" xfId="5897"/>
    <cellStyle name="Normal 2 2 3 5 3 3 3 2" xfId="5898"/>
    <cellStyle name="Normal 2 2 3 5 3 3 4" xfId="5899"/>
    <cellStyle name="Normal 2 2 3 5 3 4" xfId="5900"/>
    <cellStyle name="Normal 2 2 3 5 3 4 2" xfId="5901"/>
    <cellStyle name="Normal 2 2 3 5 3 4 2 2" xfId="5902"/>
    <cellStyle name="Normal 2 2 3 5 3 4 3" xfId="5903"/>
    <cellStyle name="Normal 2 2 3 5 3 5" xfId="5904"/>
    <cellStyle name="Normal 2 2 3 5 3 5 2" xfId="5905"/>
    <cellStyle name="Normal 2 2 3 5 3 5 2 2" xfId="5906"/>
    <cellStyle name="Normal 2 2 3 5 3 5 3" xfId="5907"/>
    <cellStyle name="Normal 2 2 3 5 3 6" xfId="5908"/>
    <cellStyle name="Normal 2 2 3 5 3 6 2" xfId="5909"/>
    <cellStyle name="Normal 2 2 3 5 3 7" xfId="5910"/>
    <cellStyle name="Normal 2 2 3 5 4" xfId="5911"/>
    <cellStyle name="Normal 2 2 3 5 4 2" xfId="5912"/>
    <cellStyle name="Normal 2 2 3 5 4 2 2" xfId="5913"/>
    <cellStyle name="Normal 2 2 3 5 4 2 2 2" xfId="5914"/>
    <cellStyle name="Normal 2 2 3 5 4 2 3" xfId="5915"/>
    <cellStyle name="Normal 2 2 3 5 4 3" xfId="5916"/>
    <cellStyle name="Normal 2 2 3 5 4 3 2" xfId="5917"/>
    <cellStyle name="Normal 2 2 3 5 4 4" xfId="5918"/>
    <cellStyle name="Normal 2 2 3 5 5" xfId="5919"/>
    <cellStyle name="Normal 2 2 3 5 5 2" xfId="5920"/>
    <cellStyle name="Normal 2 2 3 5 5 2 2" xfId="5921"/>
    <cellStyle name="Normal 2 2 3 5 5 2 2 2" xfId="5922"/>
    <cellStyle name="Normal 2 2 3 5 5 2 3" xfId="5923"/>
    <cellStyle name="Normal 2 2 3 5 5 3" xfId="5924"/>
    <cellStyle name="Normal 2 2 3 5 5 3 2" xfId="5925"/>
    <cellStyle name="Normal 2 2 3 5 5 4" xfId="5926"/>
    <cellStyle name="Normal 2 2 3 5 6" xfId="5927"/>
    <cellStyle name="Normal 2 2 3 5 6 2" xfId="5928"/>
    <cellStyle name="Normal 2 2 3 5 6 2 2" xfId="5929"/>
    <cellStyle name="Normal 2 2 3 5 6 2 2 2" xfId="5930"/>
    <cellStyle name="Normal 2 2 3 5 6 2 3" xfId="5931"/>
    <cellStyle name="Normal 2 2 3 5 6 3" xfId="5932"/>
    <cellStyle name="Normal 2 2 3 5 6 3 2" xfId="5933"/>
    <cellStyle name="Normal 2 2 3 5 6 4" xfId="5934"/>
    <cellStyle name="Normal 2 2 3 5 7" xfId="5935"/>
    <cellStyle name="Normal 2 2 3 5 7 2" xfId="5936"/>
    <cellStyle name="Normal 2 2 3 5 7 2 2" xfId="5937"/>
    <cellStyle name="Normal 2 2 3 5 7 3" xfId="5938"/>
    <cellStyle name="Normal 2 2 3 5 8" xfId="5939"/>
    <cellStyle name="Normal 2 2 3 5 8 2" xfId="5940"/>
    <cellStyle name="Normal 2 2 3 5 9" xfId="5941"/>
    <cellStyle name="Normal 2 2 3 6" xfId="5942"/>
    <cellStyle name="Normal 2 2 3 6 2" xfId="5943"/>
    <cellStyle name="Normal 2 2 3 6 2 2" xfId="5944"/>
    <cellStyle name="Normal 2 2 3 6 2 2 2" xfId="5945"/>
    <cellStyle name="Normal 2 2 3 6 2 2 2 2" xfId="5946"/>
    <cellStyle name="Normal 2 2 3 6 2 2 2 2 2" xfId="5947"/>
    <cellStyle name="Normal 2 2 3 6 2 2 2 3" xfId="5948"/>
    <cellStyle name="Normal 2 2 3 6 2 2 3" xfId="5949"/>
    <cellStyle name="Normal 2 2 3 6 2 2 3 2" xfId="5950"/>
    <cellStyle name="Normal 2 2 3 6 2 2 4" xfId="5951"/>
    <cellStyle name="Normal 2 2 3 6 2 3" xfId="5952"/>
    <cellStyle name="Normal 2 2 3 6 2 3 2" xfId="5953"/>
    <cellStyle name="Normal 2 2 3 6 2 3 2 2" xfId="5954"/>
    <cellStyle name="Normal 2 2 3 6 2 3 2 2 2" xfId="5955"/>
    <cellStyle name="Normal 2 2 3 6 2 3 2 3" xfId="5956"/>
    <cellStyle name="Normal 2 2 3 6 2 3 3" xfId="5957"/>
    <cellStyle name="Normal 2 2 3 6 2 3 3 2" xfId="5958"/>
    <cellStyle name="Normal 2 2 3 6 2 3 4" xfId="5959"/>
    <cellStyle name="Normal 2 2 3 6 2 4" xfId="5960"/>
    <cellStyle name="Normal 2 2 3 6 2 4 2" xfId="5961"/>
    <cellStyle name="Normal 2 2 3 6 2 4 2 2" xfId="5962"/>
    <cellStyle name="Normal 2 2 3 6 2 4 3" xfId="5963"/>
    <cellStyle name="Normal 2 2 3 6 2 5" xfId="5964"/>
    <cellStyle name="Normal 2 2 3 6 2 5 2" xfId="5965"/>
    <cellStyle name="Normal 2 2 3 6 2 5 2 2" xfId="5966"/>
    <cellStyle name="Normal 2 2 3 6 2 5 3" xfId="5967"/>
    <cellStyle name="Normal 2 2 3 6 2 6" xfId="5968"/>
    <cellStyle name="Normal 2 2 3 6 2 6 2" xfId="5969"/>
    <cellStyle name="Normal 2 2 3 6 2 7" xfId="5970"/>
    <cellStyle name="Normal 2 2 3 6 3" xfId="5971"/>
    <cellStyle name="Normal 2 2 3 6 3 2" xfId="5972"/>
    <cellStyle name="Normal 2 2 3 6 3 2 2" xfId="5973"/>
    <cellStyle name="Normal 2 2 3 6 3 2 2 2" xfId="5974"/>
    <cellStyle name="Normal 2 2 3 6 3 2 2 2 2" xfId="5975"/>
    <cellStyle name="Normal 2 2 3 6 3 2 2 3" xfId="5976"/>
    <cellStyle name="Normal 2 2 3 6 3 2 3" xfId="5977"/>
    <cellStyle name="Normal 2 2 3 6 3 2 3 2" xfId="5978"/>
    <cellStyle name="Normal 2 2 3 6 3 2 4" xfId="5979"/>
    <cellStyle name="Normal 2 2 3 6 3 3" xfId="5980"/>
    <cellStyle name="Normal 2 2 3 6 3 3 2" xfId="5981"/>
    <cellStyle name="Normal 2 2 3 6 3 3 2 2" xfId="5982"/>
    <cellStyle name="Normal 2 2 3 6 3 3 2 2 2" xfId="5983"/>
    <cellStyle name="Normal 2 2 3 6 3 3 2 3" xfId="5984"/>
    <cellStyle name="Normal 2 2 3 6 3 3 3" xfId="5985"/>
    <cellStyle name="Normal 2 2 3 6 3 3 3 2" xfId="5986"/>
    <cellStyle name="Normal 2 2 3 6 3 3 4" xfId="5987"/>
    <cellStyle name="Normal 2 2 3 6 3 4" xfId="5988"/>
    <cellStyle name="Normal 2 2 3 6 3 4 2" xfId="5989"/>
    <cellStyle name="Normal 2 2 3 6 3 4 2 2" xfId="5990"/>
    <cellStyle name="Normal 2 2 3 6 3 4 3" xfId="5991"/>
    <cellStyle name="Normal 2 2 3 6 3 5" xfId="5992"/>
    <cellStyle name="Normal 2 2 3 6 3 5 2" xfId="5993"/>
    <cellStyle name="Normal 2 2 3 6 3 5 2 2" xfId="5994"/>
    <cellStyle name="Normal 2 2 3 6 3 5 3" xfId="5995"/>
    <cellStyle name="Normal 2 2 3 6 3 6" xfId="5996"/>
    <cellStyle name="Normal 2 2 3 6 3 6 2" xfId="5997"/>
    <cellStyle name="Normal 2 2 3 6 3 7" xfId="5998"/>
    <cellStyle name="Normal 2 2 3 6 4" xfId="5999"/>
    <cellStyle name="Normal 2 2 3 6 4 2" xfId="6000"/>
    <cellStyle name="Normal 2 2 3 6 4 2 2" xfId="6001"/>
    <cellStyle name="Normal 2 2 3 6 4 2 2 2" xfId="6002"/>
    <cellStyle name="Normal 2 2 3 6 4 2 3" xfId="6003"/>
    <cellStyle name="Normal 2 2 3 6 4 3" xfId="6004"/>
    <cellStyle name="Normal 2 2 3 6 4 3 2" xfId="6005"/>
    <cellStyle name="Normal 2 2 3 6 4 4" xfId="6006"/>
    <cellStyle name="Normal 2 2 3 6 5" xfId="6007"/>
    <cellStyle name="Normal 2 2 3 6 5 2" xfId="6008"/>
    <cellStyle name="Normal 2 2 3 6 5 2 2" xfId="6009"/>
    <cellStyle name="Normal 2 2 3 6 5 2 2 2" xfId="6010"/>
    <cellStyle name="Normal 2 2 3 6 5 2 3" xfId="6011"/>
    <cellStyle name="Normal 2 2 3 6 5 3" xfId="6012"/>
    <cellStyle name="Normal 2 2 3 6 5 3 2" xfId="6013"/>
    <cellStyle name="Normal 2 2 3 6 5 4" xfId="6014"/>
    <cellStyle name="Normal 2 2 3 6 6" xfId="6015"/>
    <cellStyle name="Normal 2 2 3 6 6 2" xfId="6016"/>
    <cellStyle name="Normal 2 2 3 6 6 2 2" xfId="6017"/>
    <cellStyle name="Normal 2 2 3 6 6 2 2 2" xfId="6018"/>
    <cellStyle name="Normal 2 2 3 6 6 2 3" xfId="6019"/>
    <cellStyle name="Normal 2 2 3 6 6 3" xfId="6020"/>
    <cellStyle name="Normal 2 2 3 6 6 3 2" xfId="6021"/>
    <cellStyle name="Normal 2 2 3 6 6 4" xfId="6022"/>
    <cellStyle name="Normal 2 2 3 6 7" xfId="6023"/>
    <cellStyle name="Normal 2 2 3 6 7 2" xfId="6024"/>
    <cellStyle name="Normal 2 2 3 6 7 2 2" xfId="6025"/>
    <cellStyle name="Normal 2 2 3 6 7 3" xfId="6026"/>
    <cellStyle name="Normal 2 2 3 6 8" xfId="6027"/>
    <cellStyle name="Normal 2 2 3 6 8 2" xfId="6028"/>
    <cellStyle name="Normal 2 2 3 6 9" xfId="6029"/>
    <cellStyle name="Normal 2 2 3 7" xfId="6030"/>
    <cellStyle name="Normal 2 2 3 7 2" xfId="6031"/>
    <cellStyle name="Normal 2 2 3 7 2 2" xfId="6032"/>
    <cellStyle name="Normal 2 2 3 7 2 2 2" xfId="6033"/>
    <cellStyle name="Normal 2 2 3 7 2 2 2 2" xfId="6034"/>
    <cellStyle name="Normal 2 2 3 7 2 2 2 2 2" xfId="6035"/>
    <cellStyle name="Normal 2 2 3 7 2 2 2 3" xfId="6036"/>
    <cellStyle name="Normal 2 2 3 7 2 2 3" xfId="6037"/>
    <cellStyle name="Normal 2 2 3 7 2 2 3 2" xfId="6038"/>
    <cellStyle name="Normal 2 2 3 7 2 2 4" xfId="6039"/>
    <cellStyle name="Normal 2 2 3 7 2 3" xfId="6040"/>
    <cellStyle name="Normal 2 2 3 7 2 3 2" xfId="6041"/>
    <cellStyle name="Normal 2 2 3 7 2 3 2 2" xfId="6042"/>
    <cellStyle name="Normal 2 2 3 7 2 3 2 2 2" xfId="6043"/>
    <cellStyle name="Normal 2 2 3 7 2 3 2 3" xfId="6044"/>
    <cellStyle name="Normal 2 2 3 7 2 3 3" xfId="6045"/>
    <cellStyle name="Normal 2 2 3 7 2 3 3 2" xfId="6046"/>
    <cellStyle name="Normal 2 2 3 7 2 3 4" xfId="6047"/>
    <cellStyle name="Normal 2 2 3 7 2 4" xfId="6048"/>
    <cellStyle name="Normal 2 2 3 7 2 4 2" xfId="6049"/>
    <cellStyle name="Normal 2 2 3 7 2 4 2 2" xfId="6050"/>
    <cellStyle name="Normal 2 2 3 7 2 4 3" xfId="6051"/>
    <cellStyle name="Normal 2 2 3 7 2 5" xfId="6052"/>
    <cellStyle name="Normal 2 2 3 7 2 5 2" xfId="6053"/>
    <cellStyle name="Normal 2 2 3 7 2 5 2 2" xfId="6054"/>
    <cellStyle name="Normal 2 2 3 7 2 5 3" xfId="6055"/>
    <cellStyle name="Normal 2 2 3 7 2 6" xfId="6056"/>
    <cellStyle name="Normal 2 2 3 7 2 6 2" xfId="6057"/>
    <cellStyle name="Normal 2 2 3 7 2 7" xfId="6058"/>
    <cellStyle name="Normal 2 2 3 7 3" xfId="6059"/>
    <cellStyle name="Normal 2 2 3 7 3 2" xfId="6060"/>
    <cellStyle name="Normal 2 2 3 7 3 2 2" xfId="6061"/>
    <cellStyle name="Normal 2 2 3 7 3 2 2 2" xfId="6062"/>
    <cellStyle name="Normal 2 2 3 7 3 2 3" xfId="6063"/>
    <cellStyle name="Normal 2 2 3 7 3 3" xfId="6064"/>
    <cellStyle name="Normal 2 2 3 7 3 3 2" xfId="6065"/>
    <cellStyle name="Normal 2 2 3 7 3 4" xfId="6066"/>
    <cellStyle name="Normal 2 2 3 7 4" xfId="6067"/>
    <cellStyle name="Normal 2 2 3 7 4 2" xfId="6068"/>
    <cellStyle name="Normal 2 2 3 7 4 2 2" xfId="6069"/>
    <cellStyle name="Normal 2 2 3 7 4 2 2 2" xfId="6070"/>
    <cellStyle name="Normal 2 2 3 7 4 2 3" xfId="6071"/>
    <cellStyle name="Normal 2 2 3 7 4 3" xfId="6072"/>
    <cellStyle name="Normal 2 2 3 7 4 3 2" xfId="6073"/>
    <cellStyle name="Normal 2 2 3 7 4 4" xfId="6074"/>
    <cellStyle name="Normal 2 2 3 7 5" xfId="6075"/>
    <cellStyle name="Normal 2 2 3 7 5 2" xfId="6076"/>
    <cellStyle name="Normal 2 2 3 7 5 2 2" xfId="6077"/>
    <cellStyle name="Normal 2 2 3 7 5 2 2 2" xfId="6078"/>
    <cellStyle name="Normal 2 2 3 7 5 2 3" xfId="6079"/>
    <cellStyle name="Normal 2 2 3 7 5 3" xfId="6080"/>
    <cellStyle name="Normal 2 2 3 7 5 3 2" xfId="6081"/>
    <cellStyle name="Normal 2 2 3 7 5 4" xfId="6082"/>
    <cellStyle name="Normal 2 2 3 7 6" xfId="6083"/>
    <cellStyle name="Normal 2 2 3 7 6 2" xfId="6084"/>
    <cellStyle name="Normal 2 2 3 7 6 2 2" xfId="6085"/>
    <cellStyle name="Normal 2 2 3 7 6 3" xfId="6086"/>
    <cellStyle name="Normal 2 2 3 7 7" xfId="6087"/>
    <cellStyle name="Normal 2 2 3 7 7 2" xfId="6088"/>
    <cellStyle name="Normal 2 2 3 7 8" xfId="6089"/>
    <cellStyle name="Normal 2 2 3 8" xfId="6090"/>
    <cellStyle name="Normal 2 2 3 8 2" xfId="6091"/>
    <cellStyle name="Normal 2 2 3 8 2 2" xfId="6092"/>
    <cellStyle name="Normal 2 2 3 8 2 2 2" xfId="6093"/>
    <cellStyle name="Normal 2 2 3 8 2 2 2 2" xfId="6094"/>
    <cellStyle name="Normal 2 2 3 8 2 2 3" xfId="6095"/>
    <cellStyle name="Normal 2 2 3 8 2 3" xfId="6096"/>
    <cellStyle name="Normal 2 2 3 8 2 3 2" xfId="6097"/>
    <cellStyle name="Normal 2 2 3 8 2 4" xfId="6098"/>
    <cellStyle name="Normal 2 2 3 8 3" xfId="6099"/>
    <cellStyle name="Normal 2 2 3 8 3 2" xfId="6100"/>
    <cellStyle name="Normal 2 2 3 8 3 2 2" xfId="6101"/>
    <cellStyle name="Normal 2 2 3 8 3 2 2 2" xfId="6102"/>
    <cellStyle name="Normal 2 2 3 8 3 2 3" xfId="6103"/>
    <cellStyle name="Normal 2 2 3 8 3 3" xfId="6104"/>
    <cellStyle name="Normal 2 2 3 8 3 3 2" xfId="6105"/>
    <cellStyle name="Normal 2 2 3 8 3 4" xfId="6106"/>
    <cellStyle name="Normal 2 2 3 8 4" xfId="6107"/>
    <cellStyle name="Normal 2 2 3 8 4 2" xfId="6108"/>
    <cellStyle name="Normal 2 2 3 8 4 2 2" xfId="6109"/>
    <cellStyle name="Normal 2 2 3 8 4 3" xfId="6110"/>
    <cellStyle name="Normal 2 2 3 8 5" xfId="6111"/>
    <cellStyle name="Normal 2 2 3 8 5 2" xfId="6112"/>
    <cellStyle name="Normal 2 2 3 8 5 2 2" xfId="6113"/>
    <cellStyle name="Normal 2 2 3 8 5 3" xfId="6114"/>
    <cellStyle name="Normal 2 2 3 8 6" xfId="6115"/>
    <cellStyle name="Normal 2 2 3 8 6 2" xfId="6116"/>
    <cellStyle name="Normal 2 2 3 8 7" xfId="6117"/>
    <cellStyle name="Normal 2 2 3 9" xfId="6118"/>
    <cellStyle name="Normal 2 2 3 9 2" xfId="6119"/>
    <cellStyle name="Normal 2 2 3 9 2 2" xfId="6120"/>
    <cellStyle name="Normal 2 2 3 9 2 2 2" xfId="6121"/>
    <cellStyle name="Normal 2 2 3 9 2 2 2 2" xfId="6122"/>
    <cellStyle name="Normal 2 2 3 9 2 2 3" xfId="6123"/>
    <cellStyle name="Normal 2 2 3 9 2 3" xfId="6124"/>
    <cellStyle name="Normal 2 2 3 9 2 3 2" xfId="6125"/>
    <cellStyle name="Normal 2 2 3 9 2 4" xfId="6126"/>
    <cellStyle name="Normal 2 2 3 9 3" xfId="6127"/>
    <cellStyle name="Normal 2 2 3 9 3 2" xfId="6128"/>
    <cellStyle name="Normal 2 2 3 9 3 2 2" xfId="6129"/>
    <cellStyle name="Normal 2 2 3 9 3 2 2 2" xfId="6130"/>
    <cellStyle name="Normal 2 2 3 9 3 2 3" xfId="6131"/>
    <cellStyle name="Normal 2 2 3 9 3 3" xfId="6132"/>
    <cellStyle name="Normal 2 2 3 9 3 3 2" xfId="6133"/>
    <cellStyle name="Normal 2 2 3 9 3 4" xfId="6134"/>
    <cellStyle name="Normal 2 2 3 9 4" xfId="6135"/>
    <cellStyle name="Normal 2 2 3 9 4 2" xfId="6136"/>
    <cellStyle name="Normal 2 2 3 9 4 2 2" xfId="6137"/>
    <cellStyle name="Normal 2 2 3 9 4 3" xfId="6138"/>
    <cellStyle name="Normal 2 2 3 9 5" xfId="6139"/>
    <cellStyle name="Normal 2 2 3 9 5 2" xfId="6140"/>
    <cellStyle name="Normal 2 2 3 9 5 2 2" xfId="6141"/>
    <cellStyle name="Normal 2 2 3 9 5 3" xfId="6142"/>
    <cellStyle name="Normal 2 2 3 9 6" xfId="6143"/>
    <cellStyle name="Normal 2 2 3 9 6 2" xfId="6144"/>
    <cellStyle name="Normal 2 2 3 9 7" xfId="6145"/>
    <cellStyle name="Normal 2 2 4" xfId="6146"/>
    <cellStyle name="Normal 2 2 4 10" xfId="6147"/>
    <cellStyle name="Normal 2 2 4 10 2" xfId="6148"/>
    <cellStyle name="Normal 2 2 4 10 2 2" xfId="6149"/>
    <cellStyle name="Normal 2 2 4 10 2 2 2" xfId="6150"/>
    <cellStyle name="Normal 2 2 4 10 2 2 2 2" xfId="6151"/>
    <cellStyle name="Normal 2 2 4 10 2 2 3" xfId="6152"/>
    <cellStyle name="Normal 2 2 4 10 2 3" xfId="6153"/>
    <cellStyle name="Normal 2 2 4 10 2 3 2" xfId="6154"/>
    <cellStyle name="Normal 2 2 4 10 2 4" xfId="6155"/>
    <cellStyle name="Normal 2 2 4 10 3" xfId="6156"/>
    <cellStyle name="Normal 2 2 4 10 3 2" xfId="6157"/>
    <cellStyle name="Normal 2 2 4 10 3 2 2" xfId="6158"/>
    <cellStyle name="Normal 2 2 4 10 3 2 2 2" xfId="6159"/>
    <cellStyle name="Normal 2 2 4 10 3 2 3" xfId="6160"/>
    <cellStyle name="Normal 2 2 4 10 3 3" xfId="6161"/>
    <cellStyle name="Normal 2 2 4 10 3 3 2" xfId="6162"/>
    <cellStyle name="Normal 2 2 4 10 3 4" xfId="6163"/>
    <cellStyle name="Normal 2 2 4 10 4" xfId="6164"/>
    <cellStyle name="Normal 2 2 4 10 4 2" xfId="6165"/>
    <cellStyle name="Normal 2 2 4 10 4 2 2" xfId="6166"/>
    <cellStyle name="Normal 2 2 4 10 4 3" xfId="6167"/>
    <cellStyle name="Normal 2 2 4 10 5" xfId="6168"/>
    <cellStyle name="Normal 2 2 4 10 5 2" xfId="6169"/>
    <cellStyle name="Normal 2 2 4 10 5 2 2" xfId="6170"/>
    <cellStyle name="Normal 2 2 4 10 5 3" xfId="6171"/>
    <cellStyle name="Normal 2 2 4 10 6" xfId="6172"/>
    <cellStyle name="Normal 2 2 4 10 6 2" xfId="6173"/>
    <cellStyle name="Normal 2 2 4 10 7" xfId="6174"/>
    <cellStyle name="Normal 2 2 4 11" xfId="6175"/>
    <cellStyle name="Normal 2 2 4 11 2" xfId="6176"/>
    <cellStyle name="Normal 2 2 4 11 2 2" xfId="6177"/>
    <cellStyle name="Normal 2 2 4 11 2 2 2" xfId="6178"/>
    <cellStyle name="Normal 2 2 4 11 2 2 2 2" xfId="6179"/>
    <cellStyle name="Normal 2 2 4 11 2 2 3" xfId="6180"/>
    <cellStyle name="Normal 2 2 4 11 2 3" xfId="6181"/>
    <cellStyle name="Normal 2 2 4 11 2 3 2" xfId="6182"/>
    <cellStyle name="Normal 2 2 4 11 2 4" xfId="6183"/>
    <cellStyle name="Normal 2 2 4 11 3" xfId="6184"/>
    <cellStyle name="Normal 2 2 4 11 3 2" xfId="6185"/>
    <cellStyle name="Normal 2 2 4 11 3 2 2" xfId="6186"/>
    <cellStyle name="Normal 2 2 4 11 3 2 2 2" xfId="6187"/>
    <cellStyle name="Normal 2 2 4 11 3 2 3" xfId="6188"/>
    <cellStyle name="Normal 2 2 4 11 3 3" xfId="6189"/>
    <cellStyle name="Normal 2 2 4 11 3 3 2" xfId="6190"/>
    <cellStyle name="Normal 2 2 4 11 3 4" xfId="6191"/>
    <cellStyle name="Normal 2 2 4 11 4" xfId="6192"/>
    <cellStyle name="Normal 2 2 4 11 4 2" xfId="6193"/>
    <cellStyle name="Normal 2 2 4 11 4 2 2" xfId="6194"/>
    <cellStyle name="Normal 2 2 4 11 4 3" xfId="6195"/>
    <cellStyle name="Normal 2 2 4 11 5" xfId="6196"/>
    <cellStyle name="Normal 2 2 4 11 5 2" xfId="6197"/>
    <cellStyle name="Normal 2 2 4 11 5 2 2" xfId="6198"/>
    <cellStyle name="Normal 2 2 4 11 5 3" xfId="6199"/>
    <cellStyle name="Normal 2 2 4 11 6" xfId="6200"/>
    <cellStyle name="Normal 2 2 4 11 6 2" xfId="6201"/>
    <cellStyle name="Normal 2 2 4 11 7" xfId="6202"/>
    <cellStyle name="Normal 2 2 4 12" xfId="6203"/>
    <cellStyle name="Normal 2 2 4 12 2" xfId="6204"/>
    <cellStyle name="Normal 2 2 4 12 2 2" xfId="6205"/>
    <cellStyle name="Normal 2 2 4 12 2 2 2" xfId="6206"/>
    <cellStyle name="Normal 2 2 4 12 2 2 2 2" xfId="6207"/>
    <cellStyle name="Normal 2 2 4 12 2 2 3" xfId="6208"/>
    <cellStyle name="Normal 2 2 4 12 2 3" xfId="6209"/>
    <cellStyle name="Normal 2 2 4 12 2 3 2" xfId="6210"/>
    <cellStyle name="Normal 2 2 4 12 2 4" xfId="6211"/>
    <cellStyle name="Normal 2 2 4 12 3" xfId="6212"/>
    <cellStyle name="Normal 2 2 4 12 3 2" xfId="6213"/>
    <cellStyle name="Normal 2 2 4 12 3 2 2" xfId="6214"/>
    <cellStyle name="Normal 2 2 4 12 3 2 2 2" xfId="6215"/>
    <cellStyle name="Normal 2 2 4 12 3 2 3" xfId="6216"/>
    <cellStyle name="Normal 2 2 4 12 3 3" xfId="6217"/>
    <cellStyle name="Normal 2 2 4 12 3 3 2" xfId="6218"/>
    <cellStyle name="Normal 2 2 4 12 3 4" xfId="6219"/>
    <cellStyle name="Normal 2 2 4 12 4" xfId="6220"/>
    <cellStyle name="Normal 2 2 4 12 4 2" xfId="6221"/>
    <cellStyle name="Normal 2 2 4 12 4 2 2" xfId="6222"/>
    <cellStyle name="Normal 2 2 4 12 4 3" xfId="6223"/>
    <cellStyle name="Normal 2 2 4 12 5" xfId="6224"/>
    <cellStyle name="Normal 2 2 4 12 5 2" xfId="6225"/>
    <cellStyle name="Normal 2 2 4 12 5 2 2" xfId="6226"/>
    <cellStyle name="Normal 2 2 4 12 5 3" xfId="6227"/>
    <cellStyle name="Normal 2 2 4 12 6" xfId="6228"/>
    <cellStyle name="Normal 2 2 4 12 6 2" xfId="6229"/>
    <cellStyle name="Normal 2 2 4 12 7" xfId="6230"/>
    <cellStyle name="Normal 2 2 4 13" xfId="6231"/>
    <cellStyle name="Normal 2 2 4 13 2" xfId="6232"/>
    <cellStyle name="Normal 2 2 4 13 2 2" xfId="6233"/>
    <cellStyle name="Normal 2 2 4 13 2 2 2" xfId="6234"/>
    <cellStyle name="Normal 2 2 4 13 2 2 2 2" xfId="6235"/>
    <cellStyle name="Normal 2 2 4 13 2 2 3" xfId="6236"/>
    <cellStyle name="Normal 2 2 4 13 2 3" xfId="6237"/>
    <cellStyle name="Normal 2 2 4 13 2 3 2" xfId="6238"/>
    <cellStyle name="Normal 2 2 4 13 2 4" xfId="6239"/>
    <cellStyle name="Normal 2 2 4 13 3" xfId="6240"/>
    <cellStyle name="Normal 2 2 4 13 3 2" xfId="6241"/>
    <cellStyle name="Normal 2 2 4 13 3 2 2" xfId="6242"/>
    <cellStyle name="Normal 2 2 4 13 3 2 2 2" xfId="6243"/>
    <cellStyle name="Normal 2 2 4 13 3 2 3" xfId="6244"/>
    <cellStyle name="Normal 2 2 4 13 3 3" xfId="6245"/>
    <cellStyle name="Normal 2 2 4 13 3 3 2" xfId="6246"/>
    <cellStyle name="Normal 2 2 4 13 3 4" xfId="6247"/>
    <cellStyle name="Normal 2 2 4 13 4" xfId="6248"/>
    <cellStyle name="Normal 2 2 4 13 4 2" xfId="6249"/>
    <cellStyle name="Normal 2 2 4 13 4 2 2" xfId="6250"/>
    <cellStyle name="Normal 2 2 4 13 4 3" xfId="6251"/>
    <cellStyle name="Normal 2 2 4 13 5" xfId="6252"/>
    <cellStyle name="Normal 2 2 4 13 5 2" xfId="6253"/>
    <cellStyle name="Normal 2 2 4 13 5 2 2" xfId="6254"/>
    <cellStyle name="Normal 2 2 4 13 5 3" xfId="6255"/>
    <cellStyle name="Normal 2 2 4 13 6" xfId="6256"/>
    <cellStyle name="Normal 2 2 4 13 6 2" xfId="6257"/>
    <cellStyle name="Normal 2 2 4 13 7" xfId="6258"/>
    <cellStyle name="Normal 2 2 4 14" xfId="6259"/>
    <cellStyle name="Normal 2 2 4 14 2" xfId="6260"/>
    <cellStyle name="Normal 2 2 4 14 2 2" xfId="6261"/>
    <cellStyle name="Normal 2 2 4 14 2 2 2" xfId="6262"/>
    <cellStyle name="Normal 2 2 4 14 2 3" xfId="6263"/>
    <cellStyle name="Normal 2 2 4 14 3" xfId="6264"/>
    <cellStyle name="Normal 2 2 4 14 3 2" xfId="6265"/>
    <cellStyle name="Normal 2 2 4 14 4" xfId="6266"/>
    <cellStyle name="Normal 2 2 4 15" xfId="6267"/>
    <cellStyle name="Normal 2 2 4 15 2" xfId="6268"/>
    <cellStyle name="Normal 2 2 4 15 2 2" xfId="6269"/>
    <cellStyle name="Normal 2 2 4 15 2 2 2" xfId="6270"/>
    <cellStyle name="Normal 2 2 4 15 2 3" xfId="6271"/>
    <cellStyle name="Normal 2 2 4 15 3" xfId="6272"/>
    <cellStyle name="Normal 2 2 4 15 3 2" xfId="6273"/>
    <cellStyle name="Normal 2 2 4 15 4" xfId="6274"/>
    <cellStyle name="Normal 2 2 4 16" xfId="6275"/>
    <cellStyle name="Normal 2 2 4 16 2" xfId="6276"/>
    <cellStyle name="Normal 2 2 4 16 2 2" xfId="6277"/>
    <cellStyle name="Normal 2 2 4 16 2 2 2" xfId="6278"/>
    <cellStyle name="Normal 2 2 4 16 2 3" xfId="6279"/>
    <cellStyle name="Normal 2 2 4 16 3" xfId="6280"/>
    <cellStyle name="Normal 2 2 4 16 3 2" xfId="6281"/>
    <cellStyle name="Normal 2 2 4 16 4" xfId="6282"/>
    <cellStyle name="Normal 2 2 4 17" xfId="6283"/>
    <cellStyle name="Normal 2 2 4 17 2" xfId="6284"/>
    <cellStyle name="Normal 2 2 4 17 2 2" xfId="6285"/>
    <cellStyle name="Normal 2 2 4 17 3" xfId="6286"/>
    <cellStyle name="Normal 2 2 4 18" xfId="6287"/>
    <cellStyle name="Normal 2 2 4 18 2" xfId="6288"/>
    <cellStyle name="Normal 2 2 4 19" xfId="6289"/>
    <cellStyle name="Normal 2 2 4 19 2" xfId="6290"/>
    <cellStyle name="Normal 2 2 4 2" xfId="6291"/>
    <cellStyle name="Normal 2 2 4 2 10" xfId="6292"/>
    <cellStyle name="Normal 2 2 4 2 10 2" xfId="6293"/>
    <cellStyle name="Normal 2 2 4 2 10 2 2" xfId="6294"/>
    <cellStyle name="Normal 2 2 4 2 10 2 2 2" xfId="6295"/>
    <cellStyle name="Normal 2 2 4 2 10 2 2 2 2" xfId="6296"/>
    <cellStyle name="Normal 2 2 4 2 10 2 2 3" xfId="6297"/>
    <cellStyle name="Normal 2 2 4 2 10 2 3" xfId="6298"/>
    <cellStyle name="Normal 2 2 4 2 10 2 3 2" xfId="6299"/>
    <cellStyle name="Normal 2 2 4 2 10 2 4" xfId="6300"/>
    <cellStyle name="Normal 2 2 4 2 10 3" xfId="6301"/>
    <cellStyle name="Normal 2 2 4 2 10 3 2" xfId="6302"/>
    <cellStyle name="Normal 2 2 4 2 10 3 2 2" xfId="6303"/>
    <cellStyle name="Normal 2 2 4 2 10 3 2 2 2" xfId="6304"/>
    <cellStyle name="Normal 2 2 4 2 10 3 2 3" xfId="6305"/>
    <cellStyle name="Normal 2 2 4 2 10 3 3" xfId="6306"/>
    <cellStyle name="Normal 2 2 4 2 10 3 3 2" xfId="6307"/>
    <cellStyle name="Normal 2 2 4 2 10 3 4" xfId="6308"/>
    <cellStyle name="Normal 2 2 4 2 10 4" xfId="6309"/>
    <cellStyle name="Normal 2 2 4 2 10 4 2" xfId="6310"/>
    <cellStyle name="Normal 2 2 4 2 10 4 2 2" xfId="6311"/>
    <cellStyle name="Normal 2 2 4 2 10 4 3" xfId="6312"/>
    <cellStyle name="Normal 2 2 4 2 10 5" xfId="6313"/>
    <cellStyle name="Normal 2 2 4 2 10 5 2" xfId="6314"/>
    <cellStyle name="Normal 2 2 4 2 10 5 2 2" xfId="6315"/>
    <cellStyle name="Normal 2 2 4 2 10 5 3" xfId="6316"/>
    <cellStyle name="Normal 2 2 4 2 10 6" xfId="6317"/>
    <cellStyle name="Normal 2 2 4 2 10 6 2" xfId="6318"/>
    <cellStyle name="Normal 2 2 4 2 10 7" xfId="6319"/>
    <cellStyle name="Normal 2 2 4 2 11" xfId="6320"/>
    <cellStyle name="Normal 2 2 4 2 11 2" xfId="6321"/>
    <cellStyle name="Normal 2 2 4 2 11 2 2" xfId="6322"/>
    <cellStyle name="Normal 2 2 4 2 11 2 2 2" xfId="6323"/>
    <cellStyle name="Normal 2 2 4 2 11 2 2 2 2" xfId="6324"/>
    <cellStyle name="Normal 2 2 4 2 11 2 2 3" xfId="6325"/>
    <cellStyle name="Normal 2 2 4 2 11 2 3" xfId="6326"/>
    <cellStyle name="Normal 2 2 4 2 11 2 3 2" xfId="6327"/>
    <cellStyle name="Normal 2 2 4 2 11 2 4" xfId="6328"/>
    <cellStyle name="Normal 2 2 4 2 11 3" xfId="6329"/>
    <cellStyle name="Normal 2 2 4 2 11 3 2" xfId="6330"/>
    <cellStyle name="Normal 2 2 4 2 11 3 2 2" xfId="6331"/>
    <cellStyle name="Normal 2 2 4 2 11 3 2 2 2" xfId="6332"/>
    <cellStyle name="Normal 2 2 4 2 11 3 2 3" xfId="6333"/>
    <cellStyle name="Normal 2 2 4 2 11 3 3" xfId="6334"/>
    <cellStyle name="Normal 2 2 4 2 11 3 3 2" xfId="6335"/>
    <cellStyle name="Normal 2 2 4 2 11 3 4" xfId="6336"/>
    <cellStyle name="Normal 2 2 4 2 11 4" xfId="6337"/>
    <cellStyle name="Normal 2 2 4 2 11 4 2" xfId="6338"/>
    <cellStyle name="Normal 2 2 4 2 11 4 2 2" xfId="6339"/>
    <cellStyle name="Normal 2 2 4 2 11 4 3" xfId="6340"/>
    <cellStyle name="Normal 2 2 4 2 11 5" xfId="6341"/>
    <cellStyle name="Normal 2 2 4 2 11 5 2" xfId="6342"/>
    <cellStyle name="Normal 2 2 4 2 11 5 2 2" xfId="6343"/>
    <cellStyle name="Normal 2 2 4 2 11 5 3" xfId="6344"/>
    <cellStyle name="Normal 2 2 4 2 11 6" xfId="6345"/>
    <cellStyle name="Normal 2 2 4 2 11 6 2" xfId="6346"/>
    <cellStyle name="Normal 2 2 4 2 11 7" xfId="6347"/>
    <cellStyle name="Normal 2 2 4 2 12" xfId="6348"/>
    <cellStyle name="Normal 2 2 4 2 12 2" xfId="6349"/>
    <cellStyle name="Normal 2 2 4 2 12 2 2" xfId="6350"/>
    <cellStyle name="Normal 2 2 4 2 12 2 2 2" xfId="6351"/>
    <cellStyle name="Normal 2 2 4 2 12 2 2 2 2" xfId="6352"/>
    <cellStyle name="Normal 2 2 4 2 12 2 2 3" xfId="6353"/>
    <cellStyle name="Normal 2 2 4 2 12 2 3" xfId="6354"/>
    <cellStyle name="Normal 2 2 4 2 12 2 3 2" xfId="6355"/>
    <cellStyle name="Normal 2 2 4 2 12 2 4" xfId="6356"/>
    <cellStyle name="Normal 2 2 4 2 12 3" xfId="6357"/>
    <cellStyle name="Normal 2 2 4 2 12 3 2" xfId="6358"/>
    <cellStyle name="Normal 2 2 4 2 12 3 2 2" xfId="6359"/>
    <cellStyle name="Normal 2 2 4 2 12 3 2 2 2" xfId="6360"/>
    <cellStyle name="Normal 2 2 4 2 12 3 2 3" xfId="6361"/>
    <cellStyle name="Normal 2 2 4 2 12 3 3" xfId="6362"/>
    <cellStyle name="Normal 2 2 4 2 12 3 3 2" xfId="6363"/>
    <cellStyle name="Normal 2 2 4 2 12 3 4" xfId="6364"/>
    <cellStyle name="Normal 2 2 4 2 12 4" xfId="6365"/>
    <cellStyle name="Normal 2 2 4 2 12 4 2" xfId="6366"/>
    <cellStyle name="Normal 2 2 4 2 12 4 2 2" xfId="6367"/>
    <cellStyle name="Normal 2 2 4 2 12 4 3" xfId="6368"/>
    <cellStyle name="Normal 2 2 4 2 12 5" xfId="6369"/>
    <cellStyle name="Normal 2 2 4 2 12 5 2" xfId="6370"/>
    <cellStyle name="Normal 2 2 4 2 12 5 2 2" xfId="6371"/>
    <cellStyle name="Normal 2 2 4 2 12 5 3" xfId="6372"/>
    <cellStyle name="Normal 2 2 4 2 12 6" xfId="6373"/>
    <cellStyle name="Normal 2 2 4 2 12 6 2" xfId="6374"/>
    <cellStyle name="Normal 2 2 4 2 12 7" xfId="6375"/>
    <cellStyle name="Normal 2 2 4 2 13" xfId="6376"/>
    <cellStyle name="Normal 2 2 4 2 13 2" xfId="6377"/>
    <cellStyle name="Normal 2 2 4 2 13 2 2" xfId="6378"/>
    <cellStyle name="Normal 2 2 4 2 13 2 2 2" xfId="6379"/>
    <cellStyle name="Normal 2 2 4 2 13 2 3" xfId="6380"/>
    <cellStyle name="Normal 2 2 4 2 13 3" xfId="6381"/>
    <cellStyle name="Normal 2 2 4 2 13 3 2" xfId="6382"/>
    <cellStyle name="Normal 2 2 4 2 13 4" xfId="6383"/>
    <cellStyle name="Normal 2 2 4 2 14" xfId="6384"/>
    <cellStyle name="Normal 2 2 4 2 14 2" xfId="6385"/>
    <cellStyle name="Normal 2 2 4 2 14 2 2" xfId="6386"/>
    <cellStyle name="Normal 2 2 4 2 14 2 2 2" xfId="6387"/>
    <cellStyle name="Normal 2 2 4 2 14 2 3" xfId="6388"/>
    <cellStyle name="Normal 2 2 4 2 14 3" xfId="6389"/>
    <cellStyle name="Normal 2 2 4 2 14 3 2" xfId="6390"/>
    <cellStyle name="Normal 2 2 4 2 14 4" xfId="6391"/>
    <cellStyle name="Normal 2 2 4 2 15" xfId="6392"/>
    <cellStyle name="Normal 2 2 4 2 15 2" xfId="6393"/>
    <cellStyle name="Normal 2 2 4 2 15 2 2" xfId="6394"/>
    <cellStyle name="Normal 2 2 4 2 15 2 2 2" xfId="6395"/>
    <cellStyle name="Normal 2 2 4 2 15 2 3" xfId="6396"/>
    <cellStyle name="Normal 2 2 4 2 15 3" xfId="6397"/>
    <cellStyle name="Normal 2 2 4 2 15 3 2" xfId="6398"/>
    <cellStyle name="Normal 2 2 4 2 15 4" xfId="6399"/>
    <cellStyle name="Normal 2 2 4 2 16" xfId="6400"/>
    <cellStyle name="Normal 2 2 4 2 16 2" xfId="6401"/>
    <cellStyle name="Normal 2 2 4 2 16 2 2" xfId="6402"/>
    <cellStyle name="Normal 2 2 4 2 16 3" xfId="6403"/>
    <cellStyle name="Normal 2 2 4 2 17" xfId="6404"/>
    <cellStyle name="Normal 2 2 4 2 17 2" xfId="6405"/>
    <cellStyle name="Normal 2 2 4 2 18" xfId="6406"/>
    <cellStyle name="Normal 2 2 4 2 2" xfId="6407"/>
    <cellStyle name="Normal 2 2 4 2 2 10" xfId="6408"/>
    <cellStyle name="Normal 2 2 4 2 2 10 2" xfId="6409"/>
    <cellStyle name="Normal 2 2 4 2 2 10 2 2" xfId="6410"/>
    <cellStyle name="Normal 2 2 4 2 2 10 2 2 2" xfId="6411"/>
    <cellStyle name="Normal 2 2 4 2 2 10 2 2 2 2" xfId="6412"/>
    <cellStyle name="Normal 2 2 4 2 2 10 2 2 3" xfId="6413"/>
    <cellStyle name="Normal 2 2 4 2 2 10 2 3" xfId="6414"/>
    <cellStyle name="Normal 2 2 4 2 2 10 2 3 2" xfId="6415"/>
    <cellStyle name="Normal 2 2 4 2 2 10 2 4" xfId="6416"/>
    <cellStyle name="Normal 2 2 4 2 2 10 3" xfId="6417"/>
    <cellStyle name="Normal 2 2 4 2 2 10 3 2" xfId="6418"/>
    <cellStyle name="Normal 2 2 4 2 2 10 3 2 2" xfId="6419"/>
    <cellStyle name="Normal 2 2 4 2 2 10 3 2 2 2" xfId="6420"/>
    <cellStyle name="Normal 2 2 4 2 2 10 3 2 3" xfId="6421"/>
    <cellStyle name="Normal 2 2 4 2 2 10 3 3" xfId="6422"/>
    <cellStyle name="Normal 2 2 4 2 2 10 3 3 2" xfId="6423"/>
    <cellStyle name="Normal 2 2 4 2 2 10 3 4" xfId="6424"/>
    <cellStyle name="Normal 2 2 4 2 2 10 4" xfId="6425"/>
    <cellStyle name="Normal 2 2 4 2 2 10 4 2" xfId="6426"/>
    <cellStyle name="Normal 2 2 4 2 2 10 4 2 2" xfId="6427"/>
    <cellStyle name="Normal 2 2 4 2 2 10 4 3" xfId="6428"/>
    <cellStyle name="Normal 2 2 4 2 2 10 5" xfId="6429"/>
    <cellStyle name="Normal 2 2 4 2 2 10 5 2" xfId="6430"/>
    <cellStyle name="Normal 2 2 4 2 2 10 5 2 2" xfId="6431"/>
    <cellStyle name="Normal 2 2 4 2 2 10 5 3" xfId="6432"/>
    <cellStyle name="Normal 2 2 4 2 2 10 6" xfId="6433"/>
    <cellStyle name="Normal 2 2 4 2 2 10 6 2" xfId="6434"/>
    <cellStyle name="Normal 2 2 4 2 2 10 7" xfId="6435"/>
    <cellStyle name="Normal 2 2 4 2 2 11" xfId="6436"/>
    <cellStyle name="Normal 2 2 4 2 2 11 2" xfId="6437"/>
    <cellStyle name="Normal 2 2 4 2 2 11 2 2" xfId="6438"/>
    <cellStyle name="Normal 2 2 4 2 2 11 2 2 2" xfId="6439"/>
    <cellStyle name="Normal 2 2 4 2 2 11 2 3" xfId="6440"/>
    <cellStyle name="Normal 2 2 4 2 2 11 3" xfId="6441"/>
    <cellStyle name="Normal 2 2 4 2 2 11 3 2" xfId="6442"/>
    <cellStyle name="Normal 2 2 4 2 2 11 4" xfId="6443"/>
    <cellStyle name="Normal 2 2 4 2 2 12" xfId="6444"/>
    <cellStyle name="Normal 2 2 4 2 2 12 2" xfId="6445"/>
    <cellStyle name="Normal 2 2 4 2 2 12 2 2" xfId="6446"/>
    <cellStyle name="Normal 2 2 4 2 2 12 2 2 2" xfId="6447"/>
    <cellStyle name="Normal 2 2 4 2 2 12 2 3" xfId="6448"/>
    <cellStyle name="Normal 2 2 4 2 2 12 3" xfId="6449"/>
    <cellStyle name="Normal 2 2 4 2 2 12 3 2" xfId="6450"/>
    <cellStyle name="Normal 2 2 4 2 2 12 4" xfId="6451"/>
    <cellStyle name="Normal 2 2 4 2 2 13" xfId="6452"/>
    <cellStyle name="Normal 2 2 4 2 2 13 2" xfId="6453"/>
    <cellStyle name="Normal 2 2 4 2 2 13 2 2" xfId="6454"/>
    <cellStyle name="Normal 2 2 4 2 2 13 2 2 2" xfId="6455"/>
    <cellStyle name="Normal 2 2 4 2 2 13 2 3" xfId="6456"/>
    <cellStyle name="Normal 2 2 4 2 2 13 3" xfId="6457"/>
    <cellStyle name="Normal 2 2 4 2 2 13 3 2" xfId="6458"/>
    <cellStyle name="Normal 2 2 4 2 2 13 4" xfId="6459"/>
    <cellStyle name="Normal 2 2 4 2 2 14" xfId="6460"/>
    <cellStyle name="Normal 2 2 4 2 2 14 2" xfId="6461"/>
    <cellStyle name="Normal 2 2 4 2 2 14 2 2" xfId="6462"/>
    <cellStyle name="Normal 2 2 4 2 2 14 3" xfId="6463"/>
    <cellStyle name="Normal 2 2 4 2 2 15" xfId="6464"/>
    <cellStyle name="Normal 2 2 4 2 2 15 2" xfId="6465"/>
    <cellStyle name="Normal 2 2 4 2 2 16" xfId="6466"/>
    <cellStyle name="Normal 2 2 4 2 2 2" xfId="6467"/>
    <cellStyle name="Normal 2 2 4 2 2 2 2" xfId="6468"/>
    <cellStyle name="Normal 2 2 4 2 2 2 2 2" xfId="6469"/>
    <cellStyle name="Normal 2 2 4 2 2 2 2 2 2" xfId="6470"/>
    <cellStyle name="Normal 2 2 4 2 2 2 2 2 2 2" xfId="6471"/>
    <cellStyle name="Normal 2 2 4 2 2 2 2 2 2 2 2" xfId="6472"/>
    <cellStyle name="Normal 2 2 4 2 2 2 2 2 2 3" xfId="6473"/>
    <cellStyle name="Normal 2 2 4 2 2 2 2 2 3" xfId="6474"/>
    <cellStyle name="Normal 2 2 4 2 2 2 2 2 3 2" xfId="6475"/>
    <cellStyle name="Normal 2 2 4 2 2 2 2 2 4" xfId="6476"/>
    <cellStyle name="Normal 2 2 4 2 2 2 2 3" xfId="6477"/>
    <cellStyle name="Normal 2 2 4 2 2 2 2 3 2" xfId="6478"/>
    <cellStyle name="Normal 2 2 4 2 2 2 2 3 2 2" xfId="6479"/>
    <cellStyle name="Normal 2 2 4 2 2 2 2 3 2 2 2" xfId="6480"/>
    <cellStyle name="Normal 2 2 4 2 2 2 2 3 2 3" xfId="6481"/>
    <cellStyle name="Normal 2 2 4 2 2 2 2 3 3" xfId="6482"/>
    <cellStyle name="Normal 2 2 4 2 2 2 2 3 3 2" xfId="6483"/>
    <cellStyle name="Normal 2 2 4 2 2 2 2 3 4" xfId="6484"/>
    <cellStyle name="Normal 2 2 4 2 2 2 2 4" xfId="6485"/>
    <cellStyle name="Normal 2 2 4 2 2 2 2 4 2" xfId="6486"/>
    <cellStyle name="Normal 2 2 4 2 2 2 2 4 2 2" xfId="6487"/>
    <cellStyle name="Normal 2 2 4 2 2 2 2 4 2 2 2" xfId="6488"/>
    <cellStyle name="Normal 2 2 4 2 2 2 2 4 2 3" xfId="6489"/>
    <cellStyle name="Normal 2 2 4 2 2 2 2 4 3" xfId="6490"/>
    <cellStyle name="Normal 2 2 4 2 2 2 2 4 3 2" xfId="6491"/>
    <cellStyle name="Normal 2 2 4 2 2 2 2 4 4" xfId="6492"/>
    <cellStyle name="Normal 2 2 4 2 2 2 2 5" xfId="6493"/>
    <cellStyle name="Normal 2 2 4 2 2 2 2 5 2" xfId="6494"/>
    <cellStyle name="Normal 2 2 4 2 2 2 2 5 2 2" xfId="6495"/>
    <cellStyle name="Normal 2 2 4 2 2 2 2 5 3" xfId="6496"/>
    <cellStyle name="Normal 2 2 4 2 2 2 2 6" xfId="6497"/>
    <cellStyle name="Normal 2 2 4 2 2 2 2 6 2" xfId="6498"/>
    <cellStyle name="Normal 2 2 4 2 2 2 2 7" xfId="6499"/>
    <cellStyle name="Normal 2 2 4 2 2 2 3" xfId="6500"/>
    <cellStyle name="Normal 2 2 4 2 2 2 3 2" xfId="6501"/>
    <cellStyle name="Normal 2 2 4 2 2 2 3 2 2" xfId="6502"/>
    <cellStyle name="Normal 2 2 4 2 2 2 3 2 2 2" xfId="6503"/>
    <cellStyle name="Normal 2 2 4 2 2 2 3 2 3" xfId="6504"/>
    <cellStyle name="Normal 2 2 4 2 2 2 3 3" xfId="6505"/>
    <cellStyle name="Normal 2 2 4 2 2 2 3 3 2" xfId="6506"/>
    <cellStyle name="Normal 2 2 4 2 2 2 3 4" xfId="6507"/>
    <cellStyle name="Normal 2 2 4 2 2 2 4" xfId="6508"/>
    <cellStyle name="Normal 2 2 4 2 2 2 4 2" xfId="6509"/>
    <cellStyle name="Normal 2 2 4 2 2 2 4 2 2" xfId="6510"/>
    <cellStyle name="Normal 2 2 4 2 2 2 4 2 2 2" xfId="6511"/>
    <cellStyle name="Normal 2 2 4 2 2 2 4 2 3" xfId="6512"/>
    <cellStyle name="Normal 2 2 4 2 2 2 4 3" xfId="6513"/>
    <cellStyle name="Normal 2 2 4 2 2 2 4 3 2" xfId="6514"/>
    <cellStyle name="Normal 2 2 4 2 2 2 4 4" xfId="6515"/>
    <cellStyle name="Normal 2 2 4 2 2 2 5" xfId="6516"/>
    <cellStyle name="Normal 2 2 4 2 2 2 5 2" xfId="6517"/>
    <cellStyle name="Normal 2 2 4 2 2 2 5 2 2" xfId="6518"/>
    <cellStyle name="Normal 2 2 4 2 2 2 5 2 2 2" xfId="6519"/>
    <cellStyle name="Normal 2 2 4 2 2 2 5 2 3" xfId="6520"/>
    <cellStyle name="Normal 2 2 4 2 2 2 5 3" xfId="6521"/>
    <cellStyle name="Normal 2 2 4 2 2 2 5 3 2" xfId="6522"/>
    <cellStyle name="Normal 2 2 4 2 2 2 5 4" xfId="6523"/>
    <cellStyle name="Normal 2 2 4 2 2 2 6" xfId="6524"/>
    <cellStyle name="Normal 2 2 4 2 2 2 6 2" xfId="6525"/>
    <cellStyle name="Normal 2 2 4 2 2 2 6 2 2" xfId="6526"/>
    <cellStyle name="Normal 2 2 4 2 2 2 6 3" xfId="6527"/>
    <cellStyle name="Normal 2 2 4 2 2 2 7" xfId="6528"/>
    <cellStyle name="Normal 2 2 4 2 2 2 7 2" xfId="6529"/>
    <cellStyle name="Normal 2 2 4 2 2 2 8" xfId="6530"/>
    <cellStyle name="Normal 2 2 4 2 2 3" xfId="6531"/>
    <cellStyle name="Normal 2 2 4 2 2 3 2" xfId="6532"/>
    <cellStyle name="Normal 2 2 4 2 2 3 2 2" xfId="6533"/>
    <cellStyle name="Normal 2 2 4 2 2 3 2 2 2" xfId="6534"/>
    <cellStyle name="Normal 2 2 4 2 2 3 2 2 2 2" xfId="6535"/>
    <cellStyle name="Normal 2 2 4 2 2 3 2 2 2 2 2" xfId="6536"/>
    <cellStyle name="Normal 2 2 4 2 2 3 2 2 2 3" xfId="6537"/>
    <cellStyle name="Normal 2 2 4 2 2 3 2 2 3" xfId="6538"/>
    <cellStyle name="Normal 2 2 4 2 2 3 2 2 3 2" xfId="6539"/>
    <cellStyle name="Normal 2 2 4 2 2 3 2 2 4" xfId="6540"/>
    <cellStyle name="Normal 2 2 4 2 2 3 2 3" xfId="6541"/>
    <cellStyle name="Normal 2 2 4 2 2 3 2 3 2" xfId="6542"/>
    <cellStyle name="Normal 2 2 4 2 2 3 2 3 2 2" xfId="6543"/>
    <cellStyle name="Normal 2 2 4 2 2 3 2 3 2 2 2" xfId="6544"/>
    <cellStyle name="Normal 2 2 4 2 2 3 2 3 2 3" xfId="6545"/>
    <cellStyle name="Normal 2 2 4 2 2 3 2 3 3" xfId="6546"/>
    <cellStyle name="Normal 2 2 4 2 2 3 2 3 3 2" xfId="6547"/>
    <cellStyle name="Normal 2 2 4 2 2 3 2 3 4" xfId="6548"/>
    <cellStyle name="Normal 2 2 4 2 2 3 2 4" xfId="6549"/>
    <cellStyle name="Normal 2 2 4 2 2 3 2 4 2" xfId="6550"/>
    <cellStyle name="Normal 2 2 4 2 2 3 2 4 2 2" xfId="6551"/>
    <cellStyle name="Normal 2 2 4 2 2 3 2 4 3" xfId="6552"/>
    <cellStyle name="Normal 2 2 4 2 2 3 2 5" xfId="6553"/>
    <cellStyle name="Normal 2 2 4 2 2 3 2 5 2" xfId="6554"/>
    <cellStyle name="Normal 2 2 4 2 2 3 2 5 2 2" xfId="6555"/>
    <cellStyle name="Normal 2 2 4 2 2 3 2 5 3" xfId="6556"/>
    <cellStyle name="Normal 2 2 4 2 2 3 2 6" xfId="6557"/>
    <cellStyle name="Normal 2 2 4 2 2 3 2 6 2" xfId="6558"/>
    <cellStyle name="Normal 2 2 4 2 2 3 2 7" xfId="6559"/>
    <cellStyle name="Normal 2 2 4 2 2 3 3" xfId="6560"/>
    <cellStyle name="Normal 2 2 4 2 2 3 3 2" xfId="6561"/>
    <cellStyle name="Normal 2 2 4 2 2 3 3 2 2" xfId="6562"/>
    <cellStyle name="Normal 2 2 4 2 2 3 3 2 2 2" xfId="6563"/>
    <cellStyle name="Normal 2 2 4 2 2 3 3 2 3" xfId="6564"/>
    <cellStyle name="Normal 2 2 4 2 2 3 3 3" xfId="6565"/>
    <cellStyle name="Normal 2 2 4 2 2 3 3 3 2" xfId="6566"/>
    <cellStyle name="Normal 2 2 4 2 2 3 3 4" xfId="6567"/>
    <cellStyle name="Normal 2 2 4 2 2 3 4" xfId="6568"/>
    <cellStyle name="Normal 2 2 4 2 2 3 4 2" xfId="6569"/>
    <cellStyle name="Normal 2 2 4 2 2 3 4 2 2" xfId="6570"/>
    <cellStyle name="Normal 2 2 4 2 2 3 4 2 2 2" xfId="6571"/>
    <cellStyle name="Normal 2 2 4 2 2 3 4 2 3" xfId="6572"/>
    <cellStyle name="Normal 2 2 4 2 2 3 4 3" xfId="6573"/>
    <cellStyle name="Normal 2 2 4 2 2 3 4 3 2" xfId="6574"/>
    <cellStyle name="Normal 2 2 4 2 2 3 4 4" xfId="6575"/>
    <cellStyle name="Normal 2 2 4 2 2 3 5" xfId="6576"/>
    <cellStyle name="Normal 2 2 4 2 2 3 5 2" xfId="6577"/>
    <cellStyle name="Normal 2 2 4 2 2 3 5 2 2" xfId="6578"/>
    <cellStyle name="Normal 2 2 4 2 2 3 5 2 2 2" xfId="6579"/>
    <cellStyle name="Normal 2 2 4 2 2 3 5 2 3" xfId="6580"/>
    <cellStyle name="Normal 2 2 4 2 2 3 5 3" xfId="6581"/>
    <cellStyle name="Normal 2 2 4 2 2 3 5 3 2" xfId="6582"/>
    <cellStyle name="Normal 2 2 4 2 2 3 5 4" xfId="6583"/>
    <cellStyle name="Normal 2 2 4 2 2 3 6" xfId="6584"/>
    <cellStyle name="Normal 2 2 4 2 2 3 6 2" xfId="6585"/>
    <cellStyle name="Normal 2 2 4 2 2 3 6 2 2" xfId="6586"/>
    <cellStyle name="Normal 2 2 4 2 2 3 6 3" xfId="6587"/>
    <cellStyle name="Normal 2 2 4 2 2 3 7" xfId="6588"/>
    <cellStyle name="Normal 2 2 4 2 2 3 7 2" xfId="6589"/>
    <cellStyle name="Normal 2 2 4 2 2 3 8" xfId="6590"/>
    <cellStyle name="Normal 2 2 4 2 2 4" xfId="6591"/>
    <cellStyle name="Normal 2 2 4 2 2 4 2" xfId="6592"/>
    <cellStyle name="Normal 2 2 4 2 2 4 2 2" xfId="6593"/>
    <cellStyle name="Normal 2 2 4 2 2 4 2 2 2" xfId="6594"/>
    <cellStyle name="Normal 2 2 4 2 2 4 2 2 2 2" xfId="6595"/>
    <cellStyle name="Normal 2 2 4 2 2 4 2 2 2 2 2" xfId="6596"/>
    <cellStyle name="Normal 2 2 4 2 2 4 2 2 2 3" xfId="6597"/>
    <cellStyle name="Normal 2 2 4 2 2 4 2 2 3" xfId="6598"/>
    <cellStyle name="Normal 2 2 4 2 2 4 2 2 3 2" xfId="6599"/>
    <cellStyle name="Normal 2 2 4 2 2 4 2 2 4" xfId="6600"/>
    <cellStyle name="Normal 2 2 4 2 2 4 2 3" xfId="6601"/>
    <cellStyle name="Normal 2 2 4 2 2 4 2 3 2" xfId="6602"/>
    <cellStyle name="Normal 2 2 4 2 2 4 2 3 2 2" xfId="6603"/>
    <cellStyle name="Normal 2 2 4 2 2 4 2 3 2 2 2" xfId="6604"/>
    <cellStyle name="Normal 2 2 4 2 2 4 2 3 2 3" xfId="6605"/>
    <cellStyle name="Normal 2 2 4 2 2 4 2 3 3" xfId="6606"/>
    <cellStyle name="Normal 2 2 4 2 2 4 2 3 3 2" xfId="6607"/>
    <cellStyle name="Normal 2 2 4 2 2 4 2 3 4" xfId="6608"/>
    <cellStyle name="Normal 2 2 4 2 2 4 2 4" xfId="6609"/>
    <cellStyle name="Normal 2 2 4 2 2 4 2 4 2" xfId="6610"/>
    <cellStyle name="Normal 2 2 4 2 2 4 2 4 2 2" xfId="6611"/>
    <cellStyle name="Normal 2 2 4 2 2 4 2 4 3" xfId="6612"/>
    <cellStyle name="Normal 2 2 4 2 2 4 2 5" xfId="6613"/>
    <cellStyle name="Normal 2 2 4 2 2 4 2 5 2" xfId="6614"/>
    <cellStyle name="Normal 2 2 4 2 2 4 2 5 2 2" xfId="6615"/>
    <cellStyle name="Normal 2 2 4 2 2 4 2 5 3" xfId="6616"/>
    <cellStyle name="Normal 2 2 4 2 2 4 2 6" xfId="6617"/>
    <cellStyle name="Normal 2 2 4 2 2 4 2 6 2" xfId="6618"/>
    <cellStyle name="Normal 2 2 4 2 2 4 2 7" xfId="6619"/>
    <cellStyle name="Normal 2 2 4 2 2 4 3" xfId="6620"/>
    <cellStyle name="Normal 2 2 4 2 2 4 3 2" xfId="6621"/>
    <cellStyle name="Normal 2 2 4 2 2 4 3 2 2" xfId="6622"/>
    <cellStyle name="Normal 2 2 4 2 2 4 3 2 2 2" xfId="6623"/>
    <cellStyle name="Normal 2 2 4 2 2 4 3 2 3" xfId="6624"/>
    <cellStyle name="Normal 2 2 4 2 2 4 3 3" xfId="6625"/>
    <cellStyle name="Normal 2 2 4 2 2 4 3 3 2" xfId="6626"/>
    <cellStyle name="Normal 2 2 4 2 2 4 3 4" xfId="6627"/>
    <cellStyle name="Normal 2 2 4 2 2 4 4" xfId="6628"/>
    <cellStyle name="Normal 2 2 4 2 2 4 4 2" xfId="6629"/>
    <cellStyle name="Normal 2 2 4 2 2 4 4 2 2" xfId="6630"/>
    <cellStyle name="Normal 2 2 4 2 2 4 4 2 2 2" xfId="6631"/>
    <cellStyle name="Normal 2 2 4 2 2 4 4 2 3" xfId="6632"/>
    <cellStyle name="Normal 2 2 4 2 2 4 4 3" xfId="6633"/>
    <cellStyle name="Normal 2 2 4 2 2 4 4 3 2" xfId="6634"/>
    <cellStyle name="Normal 2 2 4 2 2 4 4 4" xfId="6635"/>
    <cellStyle name="Normal 2 2 4 2 2 4 5" xfId="6636"/>
    <cellStyle name="Normal 2 2 4 2 2 4 5 2" xfId="6637"/>
    <cellStyle name="Normal 2 2 4 2 2 4 5 2 2" xfId="6638"/>
    <cellStyle name="Normal 2 2 4 2 2 4 5 3" xfId="6639"/>
    <cellStyle name="Normal 2 2 4 2 2 4 6" xfId="6640"/>
    <cellStyle name="Normal 2 2 4 2 2 4 6 2" xfId="6641"/>
    <cellStyle name="Normal 2 2 4 2 2 4 6 2 2" xfId="6642"/>
    <cellStyle name="Normal 2 2 4 2 2 4 6 3" xfId="6643"/>
    <cellStyle name="Normal 2 2 4 2 2 4 7" xfId="6644"/>
    <cellStyle name="Normal 2 2 4 2 2 4 7 2" xfId="6645"/>
    <cellStyle name="Normal 2 2 4 2 2 4 8" xfId="6646"/>
    <cellStyle name="Normal 2 2 4 2 2 5" xfId="6647"/>
    <cellStyle name="Normal 2 2 4 2 2 5 2" xfId="6648"/>
    <cellStyle name="Normal 2 2 4 2 2 5 2 2" xfId="6649"/>
    <cellStyle name="Normal 2 2 4 2 2 5 2 2 2" xfId="6650"/>
    <cellStyle name="Normal 2 2 4 2 2 5 2 2 2 2" xfId="6651"/>
    <cellStyle name="Normal 2 2 4 2 2 5 2 2 3" xfId="6652"/>
    <cellStyle name="Normal 2 2 4 2 2 5 2 3" xfId="6653"/>
    <cellStyle name="Normal 2 2 4 2 2 5 2 3 2" xfId="6654"/>
    <cellStyle name="Normal 2 2 4 2 2 5 2 4" xfId="6655"/>
    <cellStyle name="Normal 2 2 4 2 2 5 3" xfId="6656"/>
    <cellStyle name="Normal 2 2 4 2 2 5 3 2" xfId="6657"/>
    <cellStyle name="Normal 2 2 4 2 2 5 3 2 2" xfId="6658"/>
    <cellStyle name="Normal 2 2 4 2 2 5 3 2 2 2" xfId="6659"/>
    <cellStyle name="Normal 2 2 4 2 2 5 3 2 3" xfId="6660"/>
    <cellStyle name="Normal 2 2 4 2 2 5 3 3" xfId="6661"/>
    <cellStyle name="Normal 2 2 4 2 2 5 3 3 2" xfId="6662"/>
    <cellStyle name="Normal 2 2 4 2 2 5 3 4" xfId="6663"/>
    <cellStyle name="Normal 2 2 4 2 2 5 4" xfId="6664"/>
    <cellStyle name="Normal 2 2 4 2 2 5 4 2" xfId="6665"/>
    <cellStyle name="Normal 2 2 4 2 2 5 4 2 2" xfId="6666"/>
    <cellStyle name="Normal 2 2 4 2 2 5 4 3" xfId="6667"/>
    <cellStyle name="Normal 2 2 4 2 2 5 5" xfId="6668"/>
    <cellStyle name="Normal 2 2 4 2 2 5 5 2" xfId="6669"/>
    <cellStyle name="Normal 2 2 4 2 2 5 5 2 2" xfId="6670"/>
    <cellStyle name="Normal 2 2 4 2 2 5 5 3" xfId="6671"/>
    <cellStyle name="Normal 2 2 4 2 2 5 6" xfId="6672"/>
    <cellStyle name="Normal 2 2 4 2 2 5 6 2" xfId="6673"/>
    <cellStyle name="Normal 2 2 4 2 2 5 7" xfId="6674"/>
    <cellStyle name="Normal 2 2 4 2 2 6" xfId="6675"/>
    <cellStyle name="Normal 2 2 4 2 2 6 2" xfId="6676"/>
    <cellStyle name="Normal 2 2 4 2 2 6 2 2" xfId="6677"/>
    <cellStyle name="Normal 2 2 4 2 2 6 2 2 2" xfId="6678"/>
    <cellStyle name="Normal 2 2 4 2 2 6 2 2 2 2" xfId="6679"/>
    <cellStyle name="Normal 2 2 4 2 2 6 2 2 3" xfId="6680"/>
    <cellStyle name="Normal 2 2 4 2 2 6 2 3" xfId="6681"/>
    <cellStyle name="Normal 2 2 4 2 2 6 2 3 2" xfId="6682"/>
    <cellStyle name="Normal 2 2 4 2 2 6 2 4" xfId="6683"/>
    <cellStyle name="Normal 2 2 4 2 2 6 3" xfId="6684"/>
    <cellStyle name="Normal 2 2 4 2 2 6 3 2" xfId="6685"/>
    <cellStyle name="Normal 2 2 4 2 2 6 3 2 2" xfId="6686"/>
    <cellStyle name="Normal 2 2 4 2 2 6 3 2 2 2" xfId="6687"/>
    <cellStyle name="Normal 2 2 4 2 2 6 3 2 3" xfId="6688"/>
    <cellStyle name="Normal 2 2 4 2 2 6 3 3" xfId="6689"/>
    <cellStyle name="Normal 2 2 4 2 2 6 3 3 2" xfId="6690"/>
    <cellStyle name="Normal 2 2 4 2 2 6 3 4" xfId="6691"/>
    <cellStyle name="Normal 2 2 4 2 2 6 4" xfId="6692"/>
    <cellStyle name="Normal 2 2 4 2 2 6 4 2" xfId="6693"/>
    <cellStyle name="Normal 2 2 4 2 2 6 4 2 2" xfId="6694"/>
    <cellStyle name="Normal 2 2 4 2 2 6 4 3" xfId="6695"/>
    <cellStyle name="Normal 2 2 4 2 2 6 5" xfId="6696"/>
    <cellStyle name="Normal 2 2 4 2 2 6 5 2" xfId="6697"/>
    <cellStyle name="Normal 2 2 4 2 2 6 5 2 2" xfId="6698"/>
    <cellStyle name="Normal 2 2 4 2 2 6 5 3" xfId="6699"/>
    <cellStyle name="Normal 2 2 4 2 2 6 6" xfId="6700"/>
    <cellStyle name="Normal 2 2 4 2 2 6 6 2" xfId="6701"/>
    <cellStyle name="Normal 2 2 4 2 2 6 7" xfId="6702"/>
    <cellStyle name="Normal 2 2 4 2 2 7" xfId="6703"/>
    <cellStyle name="Normal 2 2 4 2 2 7 2" xfId="6704"/>
    <cellStyle name="Normal 2 2 4 2 2 7 2 2" xfId="6705"/>
    <cellStyle name="Normal 2 2 4 2 2 7 2 2 2" xfId="6706"/>
    <cellStyle name="Normal 2 2 4 2 2 7 2 2 2 2" xfId="6707"/>
    <cellStyle name="Normal 2 2 4 2 2 7 2 2 3" xfId="6708"/>
    <cellStyle name="Normal 2 2 4 2 2 7 2 3" xfId="6709"/>
    <cellStyle name="Normal 2 2 4 2 2 7 2 3 2" xfId="6710"/>
    <cellStyle name="Normal 2 2 4 2 2 7 2 4" xfId="6711"/>
    <cellStyle name="Normal 2 2 4 2 2 7 3" xfId="6712"/>
    <cellStyle name="Normal 2 2 4 2 2 7 3 2" xfId="6713"/>
    <cellStyle name="Normal 2 2 4 2 2 7 3 2 2" xfId="6714"/>
    <cellStyle name="Normal 2 2 4 2 2 7 3 2 2 2" xfId="6715"/>
    <cellStyle name="Normal 2 2 4 2 2 7 3 2 3" xfId="6716"/>
    <cellStyle name="Normal 2 2 4 2 2 7 3 3" xfId="6717"/>
    <cellStyle name="Normal 2 2 4 2 2 7 3 3 2" xfId="6718"/>
    <cellStyle name="Normal 2 2 4 2 2 7 3 4" xfId="6719"/>
    <cellStyle name="Normal 2 2 4 2 2 7 4" xfId="6720"/>
    <cellStyle name="Normal 2 2 4 2 2 7 4 2" xfId="6721"/>
    <cellStyle name="Normal 2 2 4 2 2 7 4 2 2" xfId="6722"/>
    <cellStyle name="Normal 2 2 4 2 2 7 4 3" xfId="6723"/>
    <cellStyle name="Normal 2 2 4 2 2 7 5" xfId="6724"/>
    <cellStyle name="Normal 2 2 4 2 2 7 5 2" xfId="6725"/>
    <cellStyle name="Normal 2 2 4 2 2 7 5 2 2" xfId="6726"/>
    <cellStyle name="Normal 2 2 4 2 2 7 5 3" xfId="6727"/>
    <cellStyle name="Normal 2 2 4 2 2 7 6" xfId="6728"/>
    <cellStyle name="Normal 2 2 4 2 2 7 6 2" xfId="6729"/>
    <cellStyle name="Normal 2 2 4 2 2 7 7" xfId="6730"/>
    <cellStyle name="Normal 2 2 4 2 2 8" xfId="6731"/>
    <cellStyle name="Normal 2 2 4 2 2 8 2" xfId="6732"/>
    <cellStyle name="Normal 2 2 4 2 2 8 2 2" xfId="6733"/>
    <cellStyle name="Normal 2 2 4 2 2 8 2 2 2" xfId="6734"/>
    <cellStyle name="Normal 2 2 4 2 2 8 2 2 2 2" xfId="6735"/>
    <cellStyle name="Normal 2 2 4 2 2 8 2 2 3" xfId="6736"/>
    <cellStyle name="Normal 2 2 4 2 2 8 2 3" xfId="6737"/>
    <cellStyle name="Normal 2 2 4 2 2 8 2 3 2" xfId="6738"/>
    <cellStyle name="Normal 2 2 4 2 2 8 2 4" xfId="6739"/>
    <cellStyle name="Normal 2 2 4 2 2 8 3" xfId="6740"/>
    <cellStyle name="Normal 2 2 4 2 2 8 3 2" xfId="6741"/>
    <cellStyle name="Normal 2 2 4 2 2 8 3 2 2" xfId="6742"/>
    <cellStyle name="Normal 2 2 4 2 2 8 3 2 2 2" xfId="6743"/>
    <cellStyle name="Normal 2 2 4 2 2 8 3 2 3" xfId="6744"/>
    <cellStyle name="Normal 2 2 4 2 2 8 3 3" xfId="6745"/>
    <cellStyle name="Normal 2 2 4 2 2 8 3 3 2" xfId="6746"/>
    <cellStyle name="Normal 2 2 4 2 2 8 3 4" xfId="6747"/>
    <cellStyle name="Normal 2 2 4 2 2 8 4" xfId="6748"/>
    <cellStyle name="Normal 2 2 4 2 2 8 4 2" xfId="6749"/>
    <cellStyle name="Normal 2 2 4 2 2 8 4 2 2" xfId="6750"/>
    <cellStyle name="Normal 2 2 4 2 2 8 4 3" xfId="6751"/>
    <cellStyle name="Normal 2 2 4 2 2 8 5" xfId="6752"/>
    <cellStyle name="Normal 2 2 4 2 2 8 5 2" xfId="6753"/>
    <cellStyle name="Normal 2 2 4 2 2 8 5 2 2" xfId="6754"/>
    <cellStyle name="Normal 2 2 4 2 2 8 5 3" xfId="6755"/>
    <cellStyle name="Normal 2 2 4 2 2 8 6" xfId="6756"/>
    <cellStyle name="Normal 2 2 4 2 2 8 6 2" xfId="6757"/>
    <cellStyle name="Normal 2 2 4 2 2 8 7" xfId="6758"/>
    <cellStyle name="Normal 2 2 4 2 2 9" xfId="6759"/>
    <cellStyle name="Normal 2 2 4 2 2 9 2" xfId="6760"/>
    <cellStyle name="Normal 2 2 4 2 2 9 2 2" xfId="6761"/>
    <cellStyle name="Normal 2 2 4 2 2 9 2 2 2" xfId="6762"/>
    <cellStyle name="Normal 2 2 4 2 2 9 2 2 2 2" xfId="6763"/>
    <cellStyle name="Normal 2 2 4 2 2 9 2 2 3" xfId="6764"/>
    <cellStyle name="Normal 2 2 4 2 2 9 2 3" xfId="6765"/>
    <cellStyle name="Normal 2 2 4 2 2 9 2 3 2" xfId="6766"/>
    <cellStyle name="Normal 2 2 4 2 2 9 2 4" xfId="6767"/>
    <cellStyle name="Normal 2 2 4 2 2 9 3" xfId="6768"/>
    <cellStyle name="Normal 2 2 4 2 2 9 3 2" xfId="6769"/>
    <cellStyle name="Normal 2 2 4 2 2 9 3 2 2" xfId="6770"/>
    <cellStyle name="Normal 2 2 4 2 2 9 3 2 2 2" xfId="6771"/>
    <cellStyle name="Normal 2 2 4 2 2 9 3 2 3" xfId="6772"/>
    <cellStyle name="Normal 2 2 4 2 2 9 3 3" xfId="6773"/>
    <cellStyle name="Normal 2 2 4 2 2 9 3 3 2" xfId="6774"/>
    <cellStyle name="Normal 2 2 4 2 2 9 3 4" xfId="6775"/>
    <cellStyle name="Normal 2 2 4 2 2 9 4" xfId="6776"/>
    <cellStyle name="Normal 2 2 4 2 2 9 4 2" xfId="6777"/>
    <cellStyle name="Normal 2 2 4 2 2 9 4 2 2" xfId="6778"/>
    <cellStyle name="Normal 2 2 4 2 2 9 4 3" xfId="6779"/>
    <cellStyle name="Normal 2 2 4 2 2 9 5" xfId="6780"/>
    <cellStyle name="Normal 2 2 4 2 2 9 5 2" xfId="6781"/>
    <cellStyle name="Normal 2 2 4 2 2 9 5 2 2" xfId="6782"/>
    <cellStyle name="Normal 2 2 4 2 2 9 5 3" xfId="6783"/>
    <cellStyle name="Normal 2 2 4 2 2 9 6" xfId="6784"/>
    <cellStyle name="Normal 2 2 4 2 2 9 6 2" xfId="6785"/>
    <cellStyle name="Normal 2 2 4 2 2 9 7" xfId="6786"/>
    <cellStyle name="Normal 2 2 4 2 3" xfId="6787"/>
    <cellStyle name="Normal 2 2 4 2 3 10" xfId="6788"/>
    <cellStyle name="Normal 2 2 4 2 3 10 2" xfId="6789"/>
    <cellStyle name="Normal 2 2 4 2 3 10 2 2" xfId="6790"/>
    <cellStyle name="Normal 2 2 4 2 3 10 2 2 2" xfId="6791"/>
    <cellStyle name="Normal 2 2 4 2 3 10 2 2 2 2" xfId="6792"/>
    <cellStyle name="Normal 2 2 4 2 3 10 2 2 3" xfId="6793"/>
    <cellStyle name="Normal 2 2 4 2 3 10 2 3" xfId="6794"/>
    <cellStyle name="Normal 2 2 4 2 3 10 2 3 2" xfId="6795"/>
    <cellStyle name="Normal 2 2 4 2 3 10 2 4" xfId="6796"/>
    <cellStyle name="Normal 2 2 4 2 3 10 3" xfId="6797"/>
    <cellStyle name="Normal 2 2 4 2 3 10 3 2" xfId="6798"/>
    <cellStyle name="Normal 2 2 4 2 3 10 3 2 2" xfId="6799"/>
    <cellStyle name="Normal 2 2 4 2 3 10 3 2 2 2" xfId="6800"/>
    <cellStyle name="Normal 2 2 4 2 3 10 3 2 3" xfId="6801"/>
    <cellStyle name="Normal 2 2 4 2 3 10 3 3" xfId="6802"/>
    <cellStyle name="Normal 2 2 4 2 3 10 3 3 2" xfId="6803"/>
    <cellStyle name="Normal 2 2 4 2 3 10 3 4" xfId="6804"/>
    <cellStyle name="Normal 2 2 4 2 3 10 4" xfId="6805"/>
    <cellStyle name="Normal 2 2 4 2 3 10 4 2" xfId="6806"/>
    <cellStyle name="Normal 2 2 4 2 3 10 4 2 2" xfId="6807"/>
    <cellStyle name="Normal 2 2 4 2 3 10 4 3" xfId="6808"/>
    <cellStyle name="Normal 2 2 4 2 3 10 5" xfId="6809"/>
    <cellStyle name="Normal 2 2 4 2 3 10 5 2" xfId="6810"/>
    <cellStyle name="Normal 2 2 4 2 3 10 5 2 2" xfId="6811"/>
    <cellStyle name="Normal 2 2 4 2 3 10 5 3" xfId="6812"/>
    <cellStyle name="Normal 2 2 4 2 3 10 6" xfId="6813"/>
    <cellStyle name="Normal 2 2 4 2 3 10 6 2" xfId="6814"/>
    <cellStyle name="Normal 2 2 4 2 3 10 7" xfId="6815"/>
    <cellStyle name="Normal 2 2 4 2 3 11" xfId="6816"/>
    <cellStyle name="Normal 2 2 4 2 3 11 2" xfId="6817"/>
    <cellStyle name="Normal 2 2 4 2 3 11 2 2" xfId="6818"/>
    <cellStyle name="Normal 2 2 4 2 3 11 2 2 2" xfId="6819"/>
    <cellStyle name="Normal 2 2 4 2 3 11 2 3" xfId="6820"/>
    <cellStyle name="Normal 2 2 4 2 3 11 3" xfId="6821"/>
    <cellStyle name="Normal 2 2 4 2 3 11 3 2" xfId="6822"/>
    <cellStyle name="Normal 2 2 4 2 3 11 4" xfId="6823"/>
    <cellStyle name="Normal 2 2 4 2 3 12" xfId="6824"/>
    <cellStyle name="Normal 2 2 4 2 3 12 2" xfId="6825"/>
    <cellStyle name="Normal 2 2 4 2 3 12 2 2" xfId="6826"/>
    <cellStyle name="Normal 2 2 4 2 3 12 2 2 2" xfId="6827"/>
    <cellStyle name="Normal 2 2 4 2 3 12 2 3" xfId="6828"/>
    <cellStyle name="Normal 2 2 4 2 3 12 3" xfId="6829"/>
    <cellStyle name="Normal 2 2 4 2 3 12 3 2" xfId="6830"/>
    <cellStyle name="Normal 2 2 4 2 3 12 4" xfId="6831"/>
    <cellStyle name="Normal 2 2 4 2 3 13" xfId="6832"/>
    <cellStyle name="Normal 2 2 4 2 3 13 2" xfId="6833"/>
    <cellStyle name="Normal 2 2 4 2 3 13 2 2" xfId="6834"/>
    <cellStyle name="Normal 2 2 4 2 3 13 2 2 2" xfId="6835"/>
    <cellStyle name="Normal 2 2 4 2 3 13 2 3" xfId="6836"/>
    <cellStyle name="Normal 2 2 4 2 3 13 3" xfId="6837"/>
    <cellStyle name="Normal 2 2 4 2 3 13 3 2" xfId="6838"/>
    <cellStyle name="Normal 2 2 4 2 3 13 4" xfId="6839"/>
    <cellStyle name="Normal 2 2 4 2 3 14" xfId="6840"/>
    <cellStyle name="Normal 2 2 4 2 3 14 2" xfId="6841"/>
    <cellStyle name="Normal 2 2 4 2 3 14 2 2" xfId="6842"/>
    <cellStyle name="Normal 2 2 4 2 3 14 3" xfId="6843"/>
    <cellStyle name="Normal 2 2 4 2 3 15" xfId="6844"/>
    <cellStyle name="Normal 2 2 4 2 3 15 2" xfId="6845"/>
    <cellStyle name="Normal 2 2 4 2 3 16" xfId="6846"/>
    <cellStyle name="Normal 2 2 4 2 3 2" xfId="6847"/>
    <cellStyle name="Normal 2 2 4 2 3 2 2" xfId="6848"/>
    <cellStyle name="Normal 2 2 4 2 3 2 2 2" xfId="6849"/>
    <cellStyle name="Normal 2 2 4 2 3 2 2 2 2" xfId="6850"/>
    <cellStyle name="Normal 2 2 4 2 3 2 2 2 2 2" xfId="6851"/>
    <cellStyle name="Normal 2 2 4 2 3 2 2 2 2 2 2" xfId="6852"/>
    <cellStyle name="Normal 2 2 4 2 3 2 2 2 2 3" xfId="6853"/>
    <cellStyle name="Normal 2 2 4 2 3 2 2 2 3" xfId="6854"/>
    <cellStyle name="Normal 2 2 4 2 3 2 2 2 3 2" xfId="6855"/>
    <cellStyle name="Normal 2 2 4 2 3 2 2 2 4" xfId="6856"/>
    <cellStyle name="Normal 2 2 4 2 3 2 2 3" xfId="6857"/>
    <cellStyle name="Normal 2 2 4 2 3 2 2 3 2" xfId="6858"/>
    <cellStyle name="Normal 2 2 4 2 3 2 2 3 2 2" xfId="6859"/>
    <cellStyle name="Normal 2 2 4 2 3 2 2 3 2 2 2" xfId="6860"/>
    <cellStyle name="Normal 2 2 4 2 3 2 2 3 2 3" xfId="6861"/>
    <cellStyle name="Normal 2 2 4 2 3 2 2 3 3" xfId="6862"/>
    <cellStyle name="Normal 2 2 4 2 3 2 2 3 3 2" xfId="6863"/>
    <cellStyle name="Normal 2 2 4 2 3 2 2 3 4" xfId="6864"/>
    <cellStyle name="Normal 2 2 4 2 3 2 2 4" xfId="6865"/>
    <cellStyle name="Normal 2 2 4 2 3 2 2 4 2" xfId="6866"/>
    <cellStyle name="Normal 2 2 4 2 3 2 2 4 2 2" xfId="6867"/>
    <cellStyle name="Normal 2 2 4 2 3 2 2 4 3" xfId="6868"/>
    <cellStyle name="Normal 2 2 4 2 3 2 2 5" xfId="6869"/>
    <cellStyle name="Normal 2 2 4 2 3 2 2 5 2" xfId="6870"/>
    <cellStyle name="Normal 2 2 4 2 3 2 2 5 2 2" xfId="6871"/>
    <cellStyle name="Normal 2 2 4 2 3 2 2 5 3" xfId="6872"/>
    <cellStyle name="Normal 2 2 4 2 3 2 2 6" xfId="6873"/>
    <cellStyle name="Normal 2 2 4 2 3 2 2 6 2" xfId="6874"/>
    <cellStyle name="Normal 2 2 4 2 3 2 2 7" xfId="6875"/>
    <cellStyle name="Normal 2 2 4 2 3 2 3" xfId="6876"/>
    <cellStyle name="Normal 2 2 4 2 3 2 3 2" xfId="6877"/>
    <cellStyle name="Normal 2 2 4 2 3 2 3 2 2" xfId="6878"/>
    <cellStyle name="Normal 2 2 4 2 3 2 3 2 2 2" xfId="6879"/>
    <cellStyle name="Normal 2 2 4 2 3 2 3 2 3" xfId="6880"/>
    <cellStyle name="Normal 2 2 4 2 3 2 3 3" xfId="6881"/>
    <cellStyle name="Normal 2 2 4 2 3 2 3 3 2" xfId="6882"/>
    <cellStyle name="Normal 2 2 4 2 3 2 3 4" xfId="6883"/>
    <cellStyle name="Normal 2 2 4 2 3 2 4" xfId="6884"/>
    <cellStyle name="Normal 2 2 4 2 3 2 4 2" xfId="6885"/>
    <cellStyle name="Normal 2 2 4 2 3 2 4 2 2" xfId="6886"/>
    <cellStyle name="Normal 2 2 4 2 3 2 4 2 2 2" xfId="6887"/>
    <cellStyle name="Normal 2 2 4 2 3 2 4 2 3" xfId="6888"/>
    <cellStyle name="Normal 2 2 4 2 3 2 4 3" xfId="6889"/>
    <cellStyle name="Normal 2 2 4 2 3 2 4 3 2" xfId="6890"/>
    <cellStyle name="Normal 2 2 4 2 3 2 4 4" xfId="6891"/>
    <cellStyle name="Normal 2 2 4 2 3 2 5" xfId="6892"/>
    <cellStyle name="Normal 2 2 4 2 3 2 5 2" xfId="6893"/>
    <cellStyle name="Normal 2 2 4 2 3 2 5 2 2" xfId="6894"/>
    <cellStyle name="Normal 2 2 4 2 3 2 5 2 2 2" xfId="6895"/>
    <cellStyle name="Normal 2 2 4 2 3 2 5 2 3" xfId="6896"/>
    <cellStyle name="Normal 2 2 4 2 3 2 5 3" xfId="6897"/>
    <cellStyle name="Normal 2 2 4 2 3 2 5 3 2" xfId="6898"/>
    <cellStyle name="Normal 2 2 4 2 3 2 5 4" xfId="6899"/>
    <cellStyle name="Normal 2 2 4 2 3 2 6" xfId="6900"/>
    <cellStyle name="Normal 2 2 4 2 3 2 6 2" xfId="6901"/>
    <cellStyle name="Normal 2 2 4 2 3 2 6 2 2" xfId="6902"/>
    <cellStyle name="Normal 2 2 4 2 3 2 6 3" xfId="6903"/>
    <cellStyle name="Normal 2 2 4 2 3 2 7" xfId="6904"/>
    <cellStyle name="Normal 2 2 4 2 3 2 7 2" xfId="6905"/>
    <cellStyle name="Normal 2 2 4 2 3 2 8" xfId="6906"/>
    <cellStyle name="Normal 2 2 4 2 3 3" xfId="6907"/>
    <cellStyle name="Normal 2 2 4 2 3 3 2" xfId="6908"/>
    <cellStyle name="Normal 2 2 4 2 3 3 2 2" xfId="6909"/>
    <cellStyle name="Normal 2 2 4 2 3 3 2 2 2" xfId="6910"/>
    <cellStyle name="Normal 2 2 4 2 3 3 2 2 2 2" xfId="6911"/>
    <cellStyle name="Normal 2 2 4 2 3 3 2 2 2 2 2" xfId="6912"/>
    <cellStyle name="Normal 2 2 4 2 3 3 2 2 2 3" xfId="6913"/>
    <cellStyle name="Normal 2 2 4 2 3 3 2 2 3" xfId="6914"/>
    <cellStyle name="Normal 2 2 4 2 3 3 2 2 3 2" xfId="6915"/>
    <cellStyle name="Normal 2 2 4 2 3 3 2 2 4" xfId="6916"/>
    <cellStyle name="Normal 2 2 4 2 3 3 2 3" xfId="6917"/>
    <cellStyle name="Normal 2 2 4 2 3 3 2 3 2" xfId="6918"/>
    <cellStyle name="Normal 2 2 4 2 3 3 2 3 2 2" xfId="6919"/>
    <cellStyle name="Normal 2 2 4 2 3 3 2 3 2 2 2" xfId="6920"/>
    <cellStyle name="Normal 2 2 4 2 3 3 2 3 2 3" xfId="6921"/>
    <cellStyle name="Normal 2 2 4 2 3 3 2 3 3" xfId="6922"/>
    <cellStyle name="Normal 2 2 4 2 3 3 2 3 3 2" xfId="6923"/>
    <cellStyle name="Normal 2 2 4 2 3 3 2 3 4" xfId="6924"/>
    <cellStyle name="Normal 2 2 4 2 3 3 2 4" xfId="6925"/>
    <cellStyle name="Normal 2 2 4 2 3 3 2 4 2" xfId="6926"/>
    <cellStyle name="Normal 2 2 4 2 3 3 2 4 2 2" xfId="6927"/>
    <cellStyle name="Normal 2 2 4 2 3 3 2 4 3" xfId="6928"/>
    <cellStyle name="Normal 2 2 4 2 3 3 2 5" xfId="6929"/>
    <cellStyle name="Normal 2 2 4 2 3 3 2 5 2" xfId="6930"/>
    <cellStyle name="Normal 2 2 4 2 3 3 2 5 2 2" xfId="6931"/>
    <cellStyle name="Normal 2 2 4 2 3 3 2 5 3" xfId="6932"/>
    <cellStyle name="Normal 2 2 4 2 3 3 2 6" xfId="6933"/>
    <cellStyle name="Normal 2 2 4 2 3 3 2 6 2" xfId="6934"/>
    <cellStyle name="Normal 2 2 4 2 3 3 2 7" xfId="6935"/>
    <cellStyle name="Normal 2 2 4 2 3 3 3" xfId="6936"/>
    <cellStyle name="Normal 2 2 4 2 3 3 3 2" xfId="6937"/>
    <cellStyle name="Normal 2 2 4 2 3 3 3 2 2" xfId="6938"/>
    <cellStyle name="Normal 2 2 4 2 3 3 3 2 2 2" xfId="6939"/>
    <cellStyle name="Normal 2 2 4 2 3 3 3 2 3" xfId="6940"/>
    <cellStyle name="Normal 2 2 4 2 3 3 3 3" xfId="6941"/>
    <cellStyle name="Normal 2 2 4 2 3 3 3 3 2" xfId="6942"/>
    <cellStyle name="Normal 2 2 4 2 3 3 3 4" xfId="6943"/>
    <cellStyle name="Normal 2 2 4 2 3 3 4" xfId="6944"/>
    <cellStyle name="Normal 2 2 4 2 3 3 4 2" xfId="6945"/>
    <cellStyle name="Normal 2 2 4 2 3 3 4 2 2" xfId="6946"/>
    <cellStyle name="Normal 2 2 4 2 3 3 4 2 2 2" xfId="6947"/>
    <cellStyle name="Normal 2 2 4 2 3 3 4 2 3" xfId="6948"/>
    <cellStyle name="Normal 2 2 4 2 3 3 4 3" xfId="6949"/>
    <cellStyle name="Normal 2 2 4 2 3 3 4 3 2" xfId="6950"/>
    <cellStyle name="Normal 2 2 4 2 3 3 4 4" xfId="6951"/>
    <cellStyle name="Normal 2 2 4 2 3 3 5" xfId="6952"/>
    <cellStyle name="Normal 2 2 4 2 3 3 5 2" xfId="6953"/>
    <cellStyle name="Normal 2 2 4 2 3 3 5 2 2" xfId="6954"/>
    <cellStyle name="Normal 2 2 4 2 3 3 5 3" xfId="6955"/>
    <cellStyle name="Normal 2 2 4 2 3 3 6" xfId="6956"/>
    <cellStyle name="Normal 2 2 4 2 3 3 6 2" xfId="6957"/>
    <cellStyle name="Normal 2 2 4 2 3 3 6 2 2" xfId="6958"/>
    <cellStyle name="Normal 2 2 4 2 3 3 6 3" xfId="6959"/>
    <cellStyle name="Normal 2 2 4 2 3 3 7" xfId="6960"/>
    <cellStyle name="Normal 2 2 4 2 3 3 7 2" xfId="6961"/>
    <cellStyle name="Normal 2 2 4 2 3 3 8" xfId="6962"/>
    <cellStyle name="Normal 2 2 4 2 3 4" xfId="6963"/>
    <cellStyle name="Normal 2 2 4 2 3 4 2" xfId="6964"/>
    <cellStyle name="Normal 2 2 4 2 3 4 2 2" xfId="6965"/>
    <cellStyle name="Normal 2 2 4 2 3 4 2 2 2" xfId="6966"/>
    <cellStyle name="Normal 2 2 4 2 3 4 2 2 2 2" xfId="6967"/>
    <cellStyle name="Normal 2 2 4 2 3 4 2 2 2 2 2" xfId="6968"/>
    <cellStyle name="Normal 2 2 4 2 3 4 2 2 2 3" xfId="6969"/>
    <cellStyle name="Normal 2 2 4 2 3 4 2 2 3" xfId="6970"/>
    <cellStyle name="Normal 2 2 4 2 3 4 2 2 3 2" xfId="6971"/>
    <cellStyle name="Normal 2 2 4 2 3 4 2 2 4" xfId="6972"/>
    <cellStyle name="Normal 2 2 4 2 3 4 2 3" xfId="6973"/>
    <cellStyle name="Normal 2 2 4 2 3 4 2 3 2" xfId="6974"/>
    <cellStyle name="Normal 2 2 4 2 3 4 2 3 2 2" xfId="6975"/>
    <cellStyle name="Normal 2 2 4 2 3 4 2 3 2 2 2" xfId="6976"/>
    <cellStyle name="Normal 2 2 4 2 3 4 2 3 2 3" xfId="6977"/>
    <cellStyle name="Normal 2 2 4 2 3 4 2 3 3" xfId="6978"/>
    <cellStyle name="Normal 2 2 4 2 3 4 2 3 3 2" xfId="6979"/>
    <cellStyle name="Normal 2 2 4 2 3 4 2 3 4" xfId="6980"/>
    <cellStyle name="Normal 2 2 4 2 3 4 2 4" xfId="6981"/>
    <cellStyle name="Normal 2 2 4 2 3 4 2 4 2" xfId="6982"/>
    <cellStyle name="Normal 2 2 4 2 3 4 2 4 2 2" xfId="6983"/>
    <cellStyle name="Normal 2 2 4 2 3 4 2 4 3" xfId="6984"/>
    <cellStyle name="Normal 2 2 4 2 3 4 2 5" xfId="6985"/>
    <cellStyle name="Normal 2 2 4 2 3 4 2 5 2" xfId="6986"/>
    <cellStyle name="Normal 2 2 4 2 3 4 2 5 2 2" xfId="6987"/>
    <cellStyle name="Normal 2 2 4 2 3 4 2 5 3" xfId="6988"/>
    <cellStyle name="Normal 2 2 4 2 3 4 2 6" xfId="6989"/>
    <cellStyle name="Normal 2 2 4 2 3 4 2 6 2" xfId="6990"/>
    <cellStyle name="Normal 2 2 4 2 3 4 2 7" xfId="6991"/>
    <cellStyle name="Normal 2 2 4 2 3 4 3" xfId="6992"/>
    <cellStyle name="Normal 2 2 4 2 3 4 3 2" xfId="6993"/>
    <cellStyle name="Normal 2 2 4 2 3 4 3 2 2" xfId="6994"/>
    <cellStyle name="Normal 2 2 4 2 3 4 3 2 2 2" xfId="6995"/>
    <cellStyle name="Normal 2 2 4 2 3 4 3 2 3" xfId="6996"/>
    <cellStyle name="Normal 2 2 4 2 3 4 3 3" xfId="6997"/>
    <cellStyle name="Normal 2 2 4 2 3 4 3 3 2" xfId="6998"/>
    <cellStyle name="Normal 2 2 4 2 3 4 3 4" xfId="6999"/>
    <cellStyle name="Normal 2 2 4 2 3 4 4" xfId="7000"/>
    <cellStyle name="Normal 2 2 4 2 3 4 4 2" xfId="7001"/>
    <cellStyle name="Normal 2 2 4 2 3 4 4 2 2" xfId="7002"/>
    <cellStyle name="Normal 2 2 4 2 3 4 4 2 2 2" xfId="7003"/>
    <cellStyle name="Normal 2 2 4 2 3 4 4 2 3" xfId="7004"/>
    <cellStyle name="Normal 2 2 4 2 3 4 4 3" xfId="7005"/>
    <cellStyle name="Normal 2 2 4 2 3 4 4 3 2" xfId="7006"/>
    <cellStyle name="Normal 2 2 4 2 3 4 4 4" xfId="7007"/>
    <cellStyle name="Normal 2 2 4 2 3 4 5" xfId="7008"/>
    <cellStyle name="Normal 2 2 4 2 3 4 5 2" xfId="7009"/>
    <cellStyle name="Normal 2 2 4 2 3 4 5 2 2" xfId="7010"/>
    <cellStyle name="Normal 2 2 4 2 3 4 5 3" xfId="7011"/>
    <cellStyle name="Normal 2 2 4 2 3 4 6" xfId="7012"/>
    <cellStyle name="Normal 2 2 4 2 3 4 6 2" xfId="7013"/>
    <cellStyle name="Normal 2 2 4 2 3 4 6 2 2" xfId="7014"/>
    <cellStyle name="Normal 2 2 4 2 3 4 6 3" xfId="7015"/>
    <cellStyle name="Normal 2 2 4 2 3 4 7" xfId="7016"/>
    <cellStyle name="Normal 2 2 4 2 3 4 7 2" xfId="7017"/>
    <cellStyle name="Normal 2 2 4 2 3 4 8" xfId="7018"/>
    <cellStyle name="Normal 2 2 4 2 3 5" xfId="7019"/>
    <cellStyle name="Normal 2 2 4 2 3 5 2" xfId="7020"/>
    <cellStyle name="Normal 2 2 4 2 3 5 2 2" xfId="7021"/>
    <cellStyle name="Normal 2 2 4 2 3 5 2 2 2" xfId="7022"/>
    <cellStyle name="Normal 2 2 4 2 3 5 2 2 2 2" xfId="7023"/>
    <cellStyle name="Normal 2 2 4 2 3 5 2 2 3" xfId="7024"/>
    <cellStyle name="Normal 2 2 4 2 3 5 2 3" xfId="7025"/>
    <cellStyle name="Normal 2 2 4 2 3 5 2 3 2" xfId="7026"/>
    <cellStyle name="Normal 2 2 4 2 3 5 2 4" xfId="7027"/>
    <cellStyle name="Normal 2 2 4 2 3 5 3" xfId="7028"/>
    <cellStyle name="Normal 2 2 4 2 3 5 3 2" xfId="7029"/>
    <cellStyle name="Normal 2 2 4 2 3 5 3 2 2" xfId="7030"/>
    <cellStyle name="Normal 2 2 4 2 3 5 3 2 2 2" xfId="7031"/>
    <cellStyle name="Normal 2 2 4 2 3 5 3 2 3" xfId="7032"/>
    <cellStyle name="Normal 2 2 4 2 3 5 3 3" xfId="7033"/>
    <cellStyle name="Normal 2 2 4 2 3 5 3 3 2" xfId="7034"/>
    <cellStyle name="Normal 2 2 4 2 3 5 3 4" xfId="7035"/>
    <cellStyle name="Normal 2 2 4 2 3 5 4" xfId="7036"/>
    <cellStyle name="Normal 2 2 4 2 3 5 4 2" xfId="7037"/>
    <cellStyle name="Normal 2 2 4 2 3 5 4 2 2" xfId="7038"/>
    <cellStyle name="Normal 2 2 4 2 3 5 4 3" xfId="7039"/>
    <cellStyle name="Normal 2 2 4 2 3 5 5" xfId="7040"/>
    <cellStyle name="Normal 2 2 4 2 3 5 5 2" xfId="7041"/>
    <cellStyle name="Normal 2 2 4 2 3 5 5 2 2" xfId="7042"/>
    <cellStyle name="Normal 2 2 4 2 3 5 5 3" xfId="7043"/>
    <cellStyle name="Normal 2 2 4 2 3 5 6" xfId="7044"/>
    <cellStyle name="Normal 2 2 4 2 3 5 6 2" xfId="7045"/>
    <cellStyle name="Normal 2 2 4 2 3 5 7" xfId="7046"/>
    <cellStyle name="Normal 2 2 4 2 3 6" xfId="7047"/>
    <cellStyle name="Normal 2 2 4 2 3 6 2" xfId="7048"/>
    <cellStyle name="Normal 2 2 4 2 3 6 2 2" xfId="7049"/>
    <cellStyle name="Normal 2 2 4 2 3 6 2 2 2" xfId="7050"/>
    <cellStyle name="Normal 2 2 4 2 3 6 2 2 2 2" xfId="7051"/>
    <cellStyle name="Normal 2 2 4 2 3 6 2 2 3" xfId="7052"/>
    <cellStyle name="Normal 2 2 4 2 3 6 2 3" xfId="7053"/>
    <cellStyle name="Normal 2 2 4 2 3 6 2 3 2" xfId="7054"/>
    <cellStyle name="Normal 2 2 4 2 3 6 2 4" xfId="7055"/>
    <cellStyle name="Normal 2 2 4 2 3 6 3" xfId="7056"/>
    <cellStyle name="Normal 2 2 4 2 3 6 3 2" xfId="7057"/>
    <cellStyle name="Normal 2 2 4 2 3 6 3 2 2" xfId="7058"/>
    <cellStyle name="Normal 2 2 4 2 3 6 3 2 2 2" xfId="7059"/>
    <cellStyle name="Normal 2 2 4 2 3 6 3 2 3" xfId="7060"/>
    <cellStyle name="Normal 2 2 4 2 3 6 3 3" xfId="7061"/>
    <cellStyle name="Normal 2 2 4 2 3 6 3 3 2" xfId="7062"/>
    <cellStyle name="Normal 2 2 4 2 3 6 3 4" xfId="7063"/>
    <cellStyle name="Normal 2 2 4 2 3 6 4" xfId="7064"/>
    <cellStyle name="Normal 2 2 4 2 3 6 4 2" xfId="7065"/>
    <cellStyle name="Normal 2 2 4 2 3 6 4 2 2" xfId="7066"/>
    <cellStyle name="Normal 2 2 4 2 3 6 4 3" xfId="7067"/>
    <cellStyle name="Normal 2 2 4 2 3 6 5" xfId="7068"/>
    <cellStyle name="Normal 2 2 4 2 3 6 5 2" xfId="7069"/>
    <cellStyle name="Normal 2 2 4 2 3 6 5 2 2" xfId="7070"/>
    <cellStyle name="Normal 2 2 4 2 3 6 5 3" xfId="7071"/>
    <cellStyle name="Normal 2 2 4 2 3 6 6" xfId="7072"/>
    <cellStyle name="Normal 2 2 4 2 3 6 6 2" xfId="7073"/>
    <cellStyle name="Normal 2 2 4 2 3 6 7" xfId="7074"/>
    <cellStyle name="Normal 2 2 4 2 3 7" xfId="7075"/>
    <cellStyle name="Normal 2 2 4 2 3 7 2" xfId="7076"/>
    <cellStyle name="Normal 2 2 4 2 3 7 2 2" xfId="7077"/>
    <cellStyle name="Normal 2 2 4 2 3 7 2 2 2" xfId="7078"/>
    <cellStyle name="Normal 2 2 4 2 3 7 2 2 2 2" xfId="7079"/>
    <cellStyle name="Normal 2 2 4 2 3 7 2 2 3" xfId="7080"/>
    <cellStyle name="Normal 2 2 4 2 3 7 2 3" xfId="7081"/>
    <cellStyle name="Normal 2 2 4 2 3 7 2 3 2" xfId="7082"/>
    <cellStyle name="Normal 2 2 4 2 3 7 2 4" xfId="7083"/>
    <cellStyle name="Normal 2 2 4 2 3 7 3" xfId="7084"/>
    <cellStyle name="Normal 2 2 4 2 3 7 3 2" xfId="7085"/>
    <cellStyle name="Normal 2 2 4 2 3 7 3 2 2" xfId="7086"/>
    <cellStyle name="Normal 2 2 4 2 3 7 3 2 2 2" xfId="7087"/>
    <cellStyle name="Normal 2 2 4 2 3 7 3 2 3" xfId="7088"/>
    <cellStyle name="Normal 2 2 4 2 3 7 3 3" xfId="7089"/>
    <cellStyle name="Normal 2 2 4 2 3 7 3 3 2" xfId="7090"/>
    <cellStyle name="Normal 2 2 4 2 3 7 3 4" xfId="7091"/>
    <cellStyle name="Normal 2 2 4 2 3 7 4" xfId="7092"/>
    <cellStyle name="Normal 2 2 4 2 3 7 4 2" xfId="7093"/>
    <cellStyle name="Normal 2 2 4 2 3 7 4 2 2" xfId="7094"/>
    <cellStyle name="Normal 2 2 4 2 3 7 4 3" xfId="7095"/>
    <cellStyle name="Normal 2 2 4 2 3 7 5" xfId="7096"/>
    <cellStyle name="Normal 2 2 4 2 3 7 5 2" xfId="7097"/>
    <cellStyle name="Normal 2 2 4 2 3 7 5 2 2" xfId="7098"/>
    <cellStyle name="Normal 2 2 4 2 3 7 5 3" xfId="7099"/>
    <cellStyle name="Normal 2 2 4 2 3 7 6" xfId="7100"/>
    <cellStyle name="Normal 2 2 4 2 3 7 6 2" xfId="7101"/>
    <cellStyle name="Normal 2 2 4 2 3 7 7" xfId="7102"/>
    <cellStyle name="Normal 2 2 4 2 3 8" xfId="7103"/>
    <cellStyle name="Normal 2 2 4 2 3 8 2" xfId="7104"/>
    <cellStyle name="Normal 2 2 4 2 3 8 2 2" xfId="7105"/>
    <cellStyle name="Normal 2 2 4 2 3 8 2 2 2" xfId="7106"/>
    <cellStyle name="Normal 2 2 4 2 3 8 2 2 2 2" xfId="7107"/>
    <cellStyle name="Normal 2 2 4 2 3 8 2 2 3" xfId="7108"/>
    <cellStyle name="Normal 2 2 4 2 3 8 2 3" xfId="7109"/>
    <cellStyle name="Normal 2 2 4 2 3 8 2 3 2" xfId="7110"/>
    <cellStyle name="Normal 2 2 4 2 3 8 2 4" xfId="7111"/>
    <cellStyle name="Normal 2 2 4 2 3 8 3" xfId="7112"/>
    <cellStyle name="Normal 2 2 4 2 3 8 3 2" xfId="7113"/>
    <cellStyle name="Normal 2 2 4 2 3 8 3 2 2" xfId="7114"/>
    <cellStyle name="Normal 2 2 4 2 3 8 3 2 2 2" xfId="7115"/>
    <cellStyle name="Normal 2 2 4 2 3 8 3 2 3" xfId="7116"/>
    <cellStyle name="Normal 2 2 4 2 3 8 3 3" xfId="7117"/>
    <cellStyle name="Normal 2 2 4 2 3 8 3 3 2" xfId="7118"/>
    <cellStyle name="Normal 2 2 4 2 3 8 3 4" xfId="7119"/>
    <cellStyle name="Normal 2 2 4 2 3 8 4" xfId="7120"/>
    <cellStyle name="Normal 2 2 4 2 3 8 4 2" xfId="7121"/>
    <cellStyle name="Normal 2 2 4 2 3 8 4 2 2" xfId="7122"/>
    <cellStyle name="Normal 2 2 4 2 3 8 4 3" xfId="7123"/>
    <cellStyle name="Normal 2 2 4 2 3 8 5" xfId="7124"/>
    <cellStyle name="Normal 2 2 4 2 3 8 5 2" xfId="7125"/>
    <cellStyle name="Normal 2 2 4 2 3 8 5 2 2" xfId="7126"/>
    <cellStyle name="Normal 2 2 4 2 3 8 5 3" xfId="7127"/>
    <cellStyle name="Normal 2 2 4 2 3 8 6" xfId="7128"/>
    <cellStyle name="Normal 2 2 4 2 3 8 6 2" xfId="7129"/>
    <cellStyle name="Normal 2 2 4 2 3 8 7" xfId="7130"/>
    <cellStyle name="Normal 2 2 4 2 3 9" xfId="7131"/>
    <cellStyle name="Normal 2 2 4 2 3 9 2" xfId="7132"/>
    <cellStyle name="Normal 2 2 4 2 3 9 2 2" xfId="7133"/>
    <cellStyle name="Normal 2 2 4 2 3 9 2 2 2" xfId="7134"/>
    <cellStyle name="Normal 2 2 4 2 3 9 2 2 2 2" xfId="7135"/>
    <cellStyle name="Normal 2 2 4 2 3 9 2 2 3" xfId="7136"/>
    <cellStyle name="Normal 2 2 4 2 3 9 2 3" xfId="7137"/>
    <cellStyle name="Normal 2 2 4 2 3 9 2 3 2" xfId="7138"/>
    <cellStyle name="Normal 2 2 4 2 3 9 2 4" xfId="7139"/>
    <cellStyle name="Normal 2 2 4 2 3 9 3" xfId="7140"/>
    <cellStyle name="Normal 2 2 4 2 3 9 3 2" xfId="7141"/>
    <cellStyle name="Normal 2 2 4 2 3 9 3 2 2" xfId="7142"/>
    <cellStyle name="Normal 2 2 4 2 3 9 3 2 2 2" xfId="7143"/>
    <cellStyle name="Normal 2 2 4 2 3 9 3 2 3" xfId="7144"/>
    <cellStyle name="Normal 2 2 4 2 3 9 3 3" xfId="7145"/>
    <cellStyle name="Normal 2 2 4 2 3 9 3 3 2" xfId="7146"/>
    <cellStyle name="Normal 2 2 4 2 3 9 3 4" xfId="7147"/>
    <cellStyle name="Normal 2 2 4 2 3 9 4" xfId="7148"/>
    <cellStyle name="Normal 2 2 4 2 3 9 4 2" xfId="7149"/>
    <cellStyle name="Normal 2 2 4 2 3 9 4 2 2" xfId="7150"/>
    <cellStyle name="Normal 2 2 4 2 3 9 4 3" xfId="7151"/>
    <cellStyle name="Normal 2 2 4 2 3 9 5" xfId="7152"/>
    <cellStyle name="Normal 2 2 4 2 3 9 5 2" xfId="7153"/>
    <cellStyle name="Normal 2 2 4 2 3 9 5 2 2" xfId="7154"/>
    <cellStyle name="Normal 2 2 4 2 3 9 5 3" xfId="7155"/>
    <cellStyle name="Normal 2 2 4 2 3 9 6" xfId="7156"/>
    <cellStyle name="Normal 2 2 4 2 3 9 6 2" xfId="7157"/>
    <cellStyle name="Normal 2 2 4 2 3 9 7" xfId="7158"/>
    <cellStyle name="Normal 2 2 4 2 4" xfId="7159"/>
    <cellStyle name="Normal 2 2 4 2 4 2" xfId="7160"/>
    <cellStyle name="Normal 2 2 4 2 4 2 2" xfId="7161"/>
    <cellStyle name="Normal 2 2 4 2 4 2 2 2" xfId="7162"/>
    <cellStyle name="Normal 2 2 4 2 4 2 2 2 2" xfId="7163"/>
    <cellStyle name="Normal 2 2 4 2 4 2 2 2 2 2" xfId="7164"/>
    <cellStyle name="Normal 2 2 4 2 4 2 2 2 3" xfId="7165"/>
    <cellStyle name="Normal 2 2 4 2 4 2 2 3" xfId="7166"/>
    <cellStyle name="Normal 2 2 4 2 4 2 2 3 2" xfId="7167"/>
    <cellStyle name="Normal 2 2 4 2 4 2 2 4" xfId="7168"/>
    <cellStyle name="Normal 2 2 4 2 4 2 3" xfId="7169"/>
    <cellStyle name="Normal 2 2 4 2 4 2 3 2" xfId="7170"/>
    <cellStyle name="Normal 2 2 4 2 4 2 3 2 2" xfId="7171"/>
    <cellStyle name="Normal 2 2 4 2 4 2 3 2 2 2" xfId="7172"/>
    <cellStyle name="Normal 2 2 4 2 4 2 3 2 3" xfId="7173"/>
    <cellStyle name="Normal 2 2 4 2 4 2 3 3" xfId="7174"/>
    <cellStyle name="Normal 2 2 4 2 4 2 3 3 2" xfId="7175"/>
    <cellStyle name="Normal 2 2 4 2 4 2 3 4" xfId="7176"/>
    <cellStyle name="Normal 2 2 4 2 4 2 4" xfId="7177"/>
    <cellStyle name="Normal 2 2 4 2 4 2 4 2" xfId="7178"/>
    <cellStyle name="Normal 2 2 4 2 4 2 4 2 2" xfId="7179"/>
    <cellStyle name="Normal 2 2 4 2 4 2 4 3" xfId="7180"/>
    <cellStyle name="Normal 2 2 4 2 4 2 5" xfId="7181"/>
    <cellStyle name="Normal 2 2 4 2 4 2 5 2" xfId="7182"/>
    <cellStyle name="Normal 2 2 4 2 4 2 5 2 2" xfId="7183"/>
    <cellStyle name="Normal 2 2 4 2 4 2 5 3" xfId="7184"/>
    <cellStyle name="Normal 2 2 4 2 4 2 6" xfId="7185"/>
    <cellStyle name="Normal 2 2 4 2 4 2 6 2" xfId="7186"/>
    <cellStyle name="Normal 2 2 4 2 4 2 7" xfId="7187"/>
    <cellStyle name="Normal 2 2 4 2 4 3" xfId="7188"/>
    <cellStyle name="Normal 2 2 4 2 4 3 2" xfId="7189"/>
    <cellStyle name="Normal 2 2 4 2 4 3 2 2" xfId="7190"/>
    <cellStyle name="Normal 2 2 4 2 4 3 2 2 2" xfId="7191"/>
    <cellStyle name="Normal 2 2 4 2 4 3 2 2 2 2" xfId="7192"/>
    <cellStyle name="Normal 2 2 4 2 4 3 2 2 3" xfId="7193"/>
    <cellStyle name="Normal 2 2 4 2 4 3 2 3" xfId="7194"/>
    <cellStyle name="Normal 2 2 4 2 4 3 2 3 2" xfId="7195"/>
    <cellStyle name="Normal 2 2 4 2 4 3 2 4" xfId="7196"/>
    <cellStyle name="Normal 2 2 4 2 4 3 3" xfId="7197"/>
    <cellStyle name="Normal 2 2 4 2 4 3 3 2" xfId="7198"/>
    <cellStyle name="Normal 2 2 4 2 4 3 3 2 2" xfId="7199"/>
    <cellStyle name="Normal 2 2 4 2 4 3 3 2 2 2" xfId="7200"/>
    <cellStyle name="Normal 2 2 4 2 4 3 3 2 3" xfId="7201"/>
    <cellStyle name="Normal 2 2 4 2 4 3 3 3" xfId="7202"/>
    <cellStyle name="Normal 2 2 4 2 4 3 3 3 2" xfId="7203"/>
    <cellStyle name="Normal 2 2 4 2 4 3 3 4" xfId="7204"/>
    <cellStyle name="Normal 2 2 4 2 4 3 4" xfId="7205"/>
    <cellStyle name="Normal 2 2 4 2 4 3 4 2" xfId="7206"/>
    <cellStyle name="Normal 2 2 4 2 4 3 4 2 2" xfId="7207"/>
    <cellStyle name="Normal 2 2 4 2 4 3 4 3" xfId="7208"/>
    <cellStyle name="Normal 2 2 4 2 4 3 5" xfId="7209"/>
    <cellStyle name="Normal 2 2 4 2 4 3 5 2" xfId="7210"/>
    <cellStyle name="Normal 2 2 4 2 4 3 5 2 2" xfId="7211"/>
    <cellStyle name="Normal 2 2 4 2 4 3 5 3" xfId="7212"/>
    <cellStyle name="Normal 2 2 4 2 4 3 6" xfId="7213"/>
    <cellStyle name="Normal 2 2 4 2 4 3 6 2" xfId="7214"/>
    <cellStyle name="Normal 2 2 4 2 4 3 7" xfId="7215"/>
    <cellStyle name="Normal 2 2 4 2 4 4" xfId="7216"/>
    <cellStyle name="Normal 2 2 4 2 4 4 2" xfId="7217"/>
    <cellStyle name="Normal 2 2 4 2 4 4 2 2" xfId="7218"/>
    <cellStyle name="Normal 2 2 4 2 4 4 2 2 2" xfId="7219"/>
    <cellStyle name="Normal 2 2 4 2 4 4 2 3" xfId="7220"/>
    <cellStyle name="Normal 2 2 4 2 4 4 3" xfId="7221"/>
    <cellStyle name="Normal 2 2 4 2 4 4 3 2" xfId="7222"/>
    <cellStyle name="Normal 2 2 4 2 4 4 4" xfId="7223"/>
    <cellStyle name="Normal 2 2 4 2 4 5" xfId="7224"/>
    <cellStyle name="Normal 2 2 4 2 4 5 2" xfId="7225"/>
    <cellStyle name="Normal 2 2 4 2 4 5 2 2" xfId="7226"/>
    <cellStyle name="Normal 2 2 4 2 4 5 2 2 2" xfId="7227"/>
    <cellStyle name="Normal 2 2 4 2 4 5 2 3" xfId="7228"/>
    <cellStyle name="Normal 2 2 4 2 4 5 3" xfId="7229"/>
    <cellStyle name="Normal 2 2 4 2 4 5 3 2" xfId="7230"/>
    <cellStyle name="Normal 2 2 4 2 4 5 4" xfId="7231"/>
    <cellStyle name="Normal 2 2 4 2 4 6" xfId="7232"/>
    <cellStyle name="Normal 2 2 4 2 4 6 2" xfId="7233"/>
    <cellStyle name="Normal 2 2 4 2 4 6 2 2" xfId="7234"/>
    <cellStyle name="Normal 2 2 4 2 4 6 2 2 2" xfId="7235"/>
    <cellStyle name="Normal 2 2 4 2 4 6 2 3" xfId="7236"/>
    <cellStyle name="Normal 2 2 4 2 4 6 3" xfId="7237"/>
    <cellStyle name="Normal 2 2 4 2 4 6 3 2" xfId="7238"/>
    <cellStyle name="Normal 2 2 4 2 4 6 4" xfId="7239"/>
    <cellStyle name="Normal 2 2 4 2 4 7" xfId="7240"/>
    <cellStyle name="Normal 2 2 4 2 4 7 2" xfId="7241"/>
    <cellStyle name="Normal 2 2 4 2 4 7 2 2" xfId="7242"/>
    <cellStyle name="Normal 2 2 4 2 4 7 3" xfId="7243"/>
    <cellStyle name="Normal 2 2 4 2 4 8" xfId="7244"/>
    <cellStyle name="Normal 2 2 4 2 4 8 2" xfId="7245"/>
    <cellStyle name="Normal 2 2 4 2 4 9" xfId="7246"/>
    <cellStyle name="Normal 2 2 4 2 5" xfId="7247"/>
    <cellStyle name="Normal 2 2 4 2 5 2" xfId="7248"/>
    <cellStyle name="Normal 2 2 4 2 5 2 2" xfId="7249"/>
    <cellStyle name="Normal 2 2 4 2 5 2 2 2" xfId="7250"/>
    <cellStyle name="Normal 2 2 4 2 5 2 2 2 2" xfId="7251"/>
    <cellStyle name="Normal 2 2 4 2 5 2 2 2 2 2" xfId="7252"/>
    <cellStyle name="Normal 2 2 4 2 5 2 2 2 3" xfId="7253"/>
    <cellStyle name="Normal 2 2 4 2 5 2 2 3" xfId="7254"/>
    <cellStyle name="Normal 2 2 4 2 5 2 2 3 2" xfId="7255"/>
    <cellStyle name="Normal 2 2 4 2 5 2 2 4" xfId="7256"/>
    <cellStyle name="Normal 2 2 4 2 5 2 3" xfId="7257"/>
    <cellStyle name="Normal 2 2 4 2 5 2 3 2" xfId="7258"/>
    <cellStyle name="Normal 2 2 4 2 5 2 3 2 2" xfId="7259"/>
    <cellStyle name="Normal 2 2 4 2 5 2 3 2 2 2" xfId="7260"/>
    <cellStyle name="Normal 2 2 4 2 5 2 3 2 3" xfId="7261"/>
    <cellStyle name="Normal 2 2 4 2 5 2 3 3" xfId="7262"/>
    <cellStyle name="Normal 2 2 4 2 5 2 3 3 2" xfId="7263"/>
    <cellStyle name="Normal 2 2 4 2 5 2 3 4" xfId="7264"/>
    <cellStyle name="Normal 2 2 4 2 5 2 4" xfId="7265"/>
    <cellStyle name="Normal 2 2 4 2 5 2 4 2" xfId="7266"/>
    <cellStyle name="Normal 2 2 4 2 5 2 4 2 2" xfId="7267"/>
    <cellStyle name="Normal 2 2 4 2 5 2 4 3" xfId="7268"/>
    <cellStyle name="Normal 2 2 4 2 5 2 5" xfId="7269"/>
    <cellStyle name="Normal 2 2 4 2 5 2 5 2" xfId="7270"/>
    <cellStyle name="Normal 2 2 4 2 5 2 5 2 2" xfId="7271"/>
    <cellStyle name="Normal 2 2 4 2 5 2 5 3" xfId="7272"/>
    <cellStyle name="Normal 2 2 4 2 5 2 6" xfId="7273"/>
    <cellStyle name="Normal 2 2 4 2 5 2 6 2" xfId="7274"/>
    <cellStyle name="Normal 2 2 4 2 5 2 7" xfId="7275"/>
    <cellStyle name="Normal 2 2 4 2 5 3" xfId="7276"/>
    <cellStyle name="Normal 2 2 4 2 5 3 2" xfId="7277"/>
    <cellStyle name="Normal 2 2 4 2 5 3 2 2" xfId="7278"/>
    <cellStyle name="Normal 2 2 4 2 5 3 2 2 2" xfId="7279"/>
    <cellStyle name="Normal 2 2 4 2 5 3 2 2 2 2" xfId="7280"/>
    <cellStyle name="Normal 2 2 4 2 5 3 2 2 3" xfId="7281"/>
    <cellStyle name="Normal 2 2 4 2 5 3 2 3" xfId="7282"/>
    <cellStyle name="Normal 2 2 4 2 5 3 2 3 2" xfId="7283"/>
    <cellStyle name="Normal 2 2 4 2 5 3 2 4" xfId="7284"/>
    <cellStyle name="Normal 2 2 4 2 5 3 3" xfId="7285"/>
    <cellStyle name="Normal 2 2 4 2 5 3 3 2" xfId="7286"/>
    <cellStyle name="Normal 2 2 4 2 5 3 3 2 2" xfId="7287"/>
    <cellStyle name="Normal 2 2 4 2 5 3 3 2 2 2" xfId="7288"/>
    <cellStyle name="Normal 2 2 4 2 5 3 3 2 3" xfId="7289"/>
    <cellStyle name="Normal 2 2 4 2 5 3 3 3" xfId="7290"/>
    <cellStyle name="Normal 2 2 4 2 5 3 3 3 2" xfId="7291"/>
    <cellStyle name="Normal 2 2 4 2 5 3 3 4" xfId="7292"/>
    <cellStyle name="Normal 2 2 4 2 5 3 4" xfId="7293"/>
    <cellStyle name="Normal 2 2 4 2 5 3 4 2" xfId="7294"/>
    <cellStyle name="Normal 2 2 4 2 5 3 4 2 2" xfId="7295"/>
    <cellStyle name="Normal 2 2 4 2 5 3 4 3" xfId="7296"/>
    <cellStyle name="Normal 2 2 4 2 5 3 5" xfId="7297"/>
    <cellStyle name="Normal 2 2 4 2 5 3 5 2" xfId="7298"/>
    <cellStyle name="Normal 2 2 4 2 5 3 5 2 2" xfId="7299"/>
    <cellStyle name="Normal 2 2 4 2 5 3 5 3" xfId="7300"/>
    <cellStyle name="Normal 2 2 4 2 5 3 6" xfId="7301"/>
    <cellStyle name="Normal 2 2 4 2 5 3 6 2" xfId="7302"/>
    <cellStyle name="Normal 2 2 4 2 5 3 7" xfId="7303"/>
    <cellStyle name="Normal 2 2 4 2 5 4" xfId="7304"/>
    <cellStyle name="Normal 2 2 4 2 5 4 2" xfId="7305"/>
    <cellStyle name="Normal 2 2 4 2 5 4 2 2" xfId="7306"/>
    <cellStyle name="Normal 2 2 4 2 5 4 2 2 2" xfId="7307"/>
    <cellStyle name="Normal 2 2 4 2 5 4 2 3" xfId="7308"/>
    <cellStyle name="Normal 2 2 4 2 5 4 3" xfId="7309"/>
    <cellStyle name="Normal 2 2 4 2 5 4 3 2" xfId="7310"/>
    <cellStyle name="Normal 2 2 4 2 5 4 4" xfId="7311"/>
    <cellStyle name="Normal 2 2 4 2 5 5" xfId="7312"/>
    <cellStyle name="Normal 2 2 4 2 5 5 2" xfId="7313"/>
    <cellStyle name="Normal 2 2 4 2 5 5 2 2" xfId="7314"/>
    <cellStyle name="Normal 2 2 4 2 5 5 2 2 2" xfId="7315"/>
    <cellStyle name="Normal 2 2 4 2 5 5 2 3" xfId="7316"/>
    <cellStyle name="Normal 2 2 4 2 5 5 3" xfId="7317"/>
    <cellStyle name="Normal 2 2 4 2 5 5 3 2" xfId="7318"/>
    <cellStyle name="Normal 2 2 4 2 5 5 4" xfId="7319"/>
    <cellStyle name="Normal 2 2 4 2 5 6" xfId="7320"/>
    <cellStyle name="Normal 2 2 4 2 5 6 2" xfId="7321"/>
    <cellStyle name="Normal 2 2 4 2 5 6 2 2" xfId="7322"/>
    <cellStyle name="Normal 2 2 4 2 5 6 2 2 2" xfId="7323"/>
    <cellStyle name="Normal 2 2 4 2 5 6 2 3" xfId="7324"/>
    <cellStyle name="Normal 2 2 4 2 5 6 3" xfId="7325"/>
    <cellStyle name="Normal 2 2 4 2 5 6 3 2" xfId="7326"/>
    <cellStyle name="Normal 2 2 4 2 5 6 4" xfId="7327"/>
    <cellStyle name="Normal 2 2 4 2 5 7" xfId="7328"/>
    <cellStyle name="Normal 2 2 4 2 5 7 2" xfId="7329"/>
    <cellStyle name="Normal 2 2 4 2 5 7 2 2" xfId="7330"/>
    <cellStyle name="Normal 2 2 4 2 5 7 3" xfId="7331"/>
    <cellStyle name="Normal 2 2 4 2 5 8" xfId="7332"/>
    <cellStyle name="Normal 2 2 4 2 5 8 2" xfId="7333"/>
    <cellStyle name="Normal 2 2 4 2 5 9" xfId="7334"/>
    <cellStyle name="Normal 2 2 4 2 6" xfId="7335"/>
    <cellStyle name="Normal 2 2 4 2 6 2" xfId="7336"/>
    <cellStyle name="Normal 2 2 4 2 6 2 2" xfId="7337"/>
    <cellStyle name="Normal 2 2 4 2 6 2 2 2" xfId="7338"/>
    <cellStyle name="Normal 2 2 4 2 6 2 2 2 2" xfId="7339"/>
    <cellStyle name="Normal 2 2 4 2 6 2 2 2 2 2" xfId="7340"/>
    <cellStyle name="Normal 2 2 4 2 6 2 2 2 3" xfId="7341"/>
    <cellStyle name="Normal 2 2 4 2 6 2 2 3" xfId="7342"/>
    <cellStyle name="Normal 2 2 4 2 6 2 2 3 2" xfId="7343"/>
    <cellStyle name="Normal 2 2 4 2 6 2 2 4" xfId="7344"/>
    <cellStyle name="Normal 2 2 4 2 6 2 3" xfId="7345"/>
    <cellStyle name="Normal 2 2 4 2 6 2 3 2" xfId="7346"/>
    <cellStyle name="Normal 2 2 4 2 6 2 3 2 2" xfId="7347"/>
    <cellStyle name="Normal 2 2 4 2 6 2 3 2 2 2" xfId="7348"/>
    <cellStyle name="Normal 2 2 4 2 6 2 3 2 3" xfId="7349"/>
    <cellStyle name="Normal 2 2 4 2 6 2 3 3" xfId="7350"/>
    <cellStyle name="Normal 2 2 4 2 6 2 3 3 2" xfId="7351"/>
    <cellStyle name="Normal 2 2 4 2 6 2 3 4" xfId="7352"/>
    <cellStyle name="Normal 2 2 4 2 6 2 4" xfId="7353"/>
    <cellStyle name="Normal 2 2 4 2 6 2 4 2" xfId="7354"/>
    <cellStyle name="Normal 2 2 4 2 6 2 4 2 2" xfId="7355"/>
    <cellStyle name="Normal 2 2 4 2 6 2 4 3" xfId="7356"/>
    <cellStyle name="Normal 2 2 4 2 6 2 5" xfId="7357"/>
    <cellStyle name="Normal 2 2 4 2 6 2 5 2" xfId="7358"/>
    <cellStyle name="Normal 2 2 4 2 6 2 5 2 2" xfId="7359"/>
    <cellStyle name="Normal 2 2 4 2 6 2 5 3" xfId="7360"/>
    <cellStyle name="Normal 2 2 4 2 6 2 6" xfId="7361"/>
    <cellStyle name="Normal 2 2 4 2 6 2 6 2" xfId="7362"/>
    <cellStyle name="Normal 2 2 4 2 6 2 7" xfId="7363"/>
    <cellStyle name="Normal 2 2 4 2 6 3" xfId="7364"/>
    <cellStyle name="Normal 2 2 4 2 6 3 2" xfId="7365"/>
    <cellStyle name="Normal 2 2 4 2 6 3 2 2" xfId="7366"/>
    <cellStyle name="Normal 2 2 4 2 6 3 2 2 2" xfId="7367"/>
    <cellStyle name="Normal 2 2 4 2 6 3 2 3" xfId="7368"/>
    <cellStyle name="Normal 2 2 4 2 6 3 3" xfId="7369"/>
    <cellStyle name="Normal 2 2 4 2 6 3 3 2" xfId="7370"/>
    <cellStyle name="Normal 2 2 4 2 6 3 4" xfId="7371"/>
    <cellStyle name="Normal 2 2 4 2 6 4" xfId="7372"/>
    <cellStyle name="Normal 2 2 4 2 6 4 2" xfId="7373"/>
    <cellStyle name="Normal 2 2 4 2 6 4 2 2" xfId="7374"/>
    <cellStyle name="Normal 2 2 4 2 6 4 2 2 2" xfId="7375"/>
    <cellStyle name="Normal 2 2 4 2 6 4 2 3" xfId="7376"/>
    <cellStyle name="Normal 2 2 4 2 6 4 3" xfId="7377"/>
    <cellStyle name="Normal 2 2 4 2 6 4 3 2" xfId="7378"/>
    <cellStyle name="Normal 2 2 4 2 6 4 4" xfId="7379"/>
    <cellStyle name="Normal 2 2 4 2 6 5" xfId="7380"/>
    <cellStyle name="Normal 2 2 4 2 6 5 2" xfId="7381"/>
    <cellStyle name="Normal 2 2 4 2 6 5 2 2" xfId="7382"/>
    <cellStyle name="Normal 2 2 4 2 6 5 3" xfId="7383"/>
    <cellStyle name="Normal 2 2 4 2 6 6" xfId="7384"/>
    <cellStyle name="Normal 2 2 4 2 6 6 2" xfId="7385"/>
    <cellStyle name="Normal 2 2 4 2 6 6 2 2" xfId="7386"/>
    <cellStyle name="Normal 2 2 4 2 6 6 3" xfId="7387"/>
    <cellStyle name="Normal 2 2 4 2 6 7" xfId="7388"/>
    <cellStyle name="Normal 2 2 4 2 6 7 2" xfId="7389"/>
    <cellStyle name="Normal 2 2 4 2 6 8" xfId="7390"/>
    <cellStyle name="Normal 2 2 4 2 7" xfId="7391"/>
    <cellStyle name="Normal 2 2 4 2 7 2" xfId="7392"/>
    <cellStyle name="Normal 2 2 4 2 7 2 2" xfId="7393"/>
    <cellStyle name="Normal 2 2 4 2 7 2 2 2" xfId="7394"/>
    <cellStyle name="Normal 2 2 4 2 7 2 2 2 2" xfId="7395"/>
    <cellStyle name="Normal 2 2 4 2 7 2 2 3" xfId="7396"/>
    <cellStyle name="Normal 2 2 4 2 7 2 3" xfId="7397"/>
    <cellStyle name="Normal 2 2 4 2 7 2 3 2" xfId="7398"/>
    <cellStyle name="Normal 2 2 4 2 7 2 4" xfId="7399"/>
    <cellStyle name="Normal 2 2 4 2 7 3" xfId="7400"/>
    <cellStyle name="Normal 2 2 4 2 7 3 2" xfId="7401"/>
    <cellStyle name="Normal 2 2 4 2 7 3 2 2" xfId="7402"/>
    <cellStyle name="Normal 2 2 4 2 7 3 2 2 2" xfId="7403"/>
    <cellStyle name="Normal 2 2 4 2 7 3 2 3" xfId="7404"/>
    <cellStyle name="Normal 2 2 4 2 7 3 3" xfId="7405"/>
    <cellStyle name="Normal 2 2 4 2 7 3 3 2" xfId="7406"/>
    <cellStyle name="Normal 2 2 4 2 7 3 4" xfId="7407"/>
    <cellStyle name="Normal 2 2 4 2 7 4" xfId="7408"/>
    <cellStyle name="Normal 2 2 4 2 7 4 2" xfId="7409"/>
    <cellStyle name="Normal 2 2 4 2 7 4 2 2" xfId="7410"/>
    <cellStyle name="Normal 2 2 4 2 7 4 3" xfId="7411"/>
    <cellStyle name="Normal 2 2 4 2 7 5" xfId="7412"/>
    <cellStyle name="Normal 2 2 4 2 7 5 2" xfId="7413"/>
    <cellStyle name="Normal 2 2 4 2 7 5 2 2" xfId="7414"/>
    <cellStyle name="Normal 2 2 4 2 7 5 3" xfId="7415"/>
    <cellStyle name="Normal 2 2 4 2 7 6" xfId="7416"/>
    <cellStyle name="Normal 2 2 4 2 7 6 2" xfId="7417"/>
    <cellStyle name="Normal 2 2 4 2 7 7" xfId="7418"/>
    <cellStyle name="Normal 2 2 4 2 8" xfId="7419"/>
    <cellStyle name="Normal 2 2 4 2 8 2" xfId="7420"/>
    <cellStyle name="Normal 2 2 4 2 8 2 2" xfId="7421"/>
    <cellStyle name="Normal 2 2 4 2 8 2 2 2" xfId="7422"/>
    <cellStyle name="Normal 2 2 4 2 8 2 2 2 2" xfId="7423"/>
    <cellStyle name="Normal 2 2 4 2 8 2 2 3" xfId="7424"/>
    <cellStyle name="Normal 2 2 4 2 8 2 3" xfId="7425"/>
    <cellStyle name="Normal 2 2 4 2 8 2 3 2" xfId="7426"/>
    <cellStyle name="Normal 2 2 4 2 8 2 4" xfId="7427"/>
    <cellStyle name="Normal 2 2 4 2 8 3" xfId="7428"/>
    <cellStyle name="Normal 2 2 4 2 8 3 2" xfId="7429"/>
    <cellStyle name="Normal 2 2 4 2 8 3 2 2" xfId="7430"/>
    <cellStyle name="Normal 2 2 4 2 8 3 2 2 2" xfId="7431"/>
    <cellStyle name="Normal 2 2 4 2 8 3 2 3" xfId="7432"/>
    <cellStyle name="Normal 2 2 4 2 8 3 3" xfId="7433"/>
    <cellStyle name="Normal 2 2 4 2 8 3 3 2" xfId="7434"/>
    <cellStyle name="Normal 2 2 4 2 8 3 4" xfId="7435"/>
    <cellStyle name="Normal 2 2 4 2 8 4" xfId="7436"/>
    <cellStyle name="Normal 2 2 4 2 8 4 2" xfId="7437"/>
    <cellStyle name="Normal 2 2 4 2 8 4 2 2" xfId="7438"/>
    <cellStyle name="Normal 2 2 4 2 8 4 3" xfId="7439"/>
    <cellStyle name="Normal 2 2 4 2 8 5" xfId="7440"/>
    <cellStyle name="Normal 2 2 4 2 8 5 2" xfId="7441"/>
    <cellStyle name="Normal 2 2 4 2 8 5 2 2" xfId="7442"/>
    <cellStyle name="Normal 2 2 4 2 8 5 3" xfId="7443"/>
    <cellStyle name="Normal 2 2 4 2 8 6" xfId="7444"/>
    <cellStyle name="Normal 2 2 4 2 8 6 2" xfId="7445"/>
    <cellStyle name="Normal 2 2 4 2 8 7" xfId="7446"/>
    <cellStyle name="Normal 2 2 4 2 9" xfId="7447"/>
    <cellStyle name="Normal 2 2 4 2 9 2" xfId="7448"/>
    <cellStyle name="Normal 2 2 4 2 9 2 2" xfId="7449"/>
    <cellStyle name="Normal 2 2 4 2 9 2 2 2" xfId="7450"/>
    <cellStyle name="Normal 2 2 4 2 9 2 2 2 2" xfId="7451"/>
    <cellStyle name="Normal 2 2 4 2 9 2 2 3" xfId="7452"/>
    <cellStyle name="Normal 2 2 4 2 9 2 3" xfId="7453"/>
    <cellStyle name="Normal 2 2 4 2 9 2 3 2" xfId="7454"/>
    <cellStyle name="Normal 2 2 4 2 9 2 4" xfId="7455"/>
    <cellStyle name="Normal 2 2 4 2 9 3" xfId="7456"/>
    <cellStyle name="Normal 2 2 4 2 9 3 2" xfId="7457"/>
    <cellStyle name="Normal 2 2 4 2 9 3 2 2" xfId="7458"/>
    <cellStyle name="Normal 2 2 4 2 9 3 2 2 2" xfId="7459"/>
    <cellStyle name="Normal 2 2 4 2 9 3 2 3" xfId="7460"/>
    <cellStyle name="Normal 2 2 4 2 9 3 3" xfId="7461"/>
    <cellStyle name="Normal 2 2 4 2 9 3 3 2" xfId="7462"/>
    <cellStyle name="Normal 2 2 4 2 9 3 4" xfId="7463"/>
    <cellStyle name="Normal 2 2 4 2 9 4" xfId="7464"/>
    <cellStyle name="Normal 2 2 4 2 9 4 2" xfId="7465"/>
    <cellStyle name="Normal 2 2 4 2 9 4 2 2" xfId="7466"/>
    <cellStyle name="Normal 2 2 4 2 9 4 3" xfId="7467"/>
    <cellStyle name="Normal 2 2 4 2 9 5" xfId="7468"/>
    <cellStyle name="Normal 2 2 4 2 9 5 2" xfId="7469"/>
    <cellStyle name="Normal 2 2 4 2 9 5 2 2" xfId="7470"/>
    <cellStyle name="Normal 2 2 4 2 9 5 3" xfId="7471"/>
    <cellStyle name="Normal 2 2 4 2 9 6" xfId="7472"/>
    <cellStyle name="Normal 2 2 4 2 9 6 2" xfId="7473"/>
    <cellStyle name="Normal 2 2 4 2 9 7" xfId="7474"/>
    <cellStyle name="Normal 2 2 4 20" xfId="7475"/>
    <cellStyle name="Normal 2 2 4 3" xfId="7476"/>
    <cellStyle name="Normal 2 2 4 3 10" xfId="7477"/>
    <cellStyle name="Normal 2 2 4 3 10 2" xfId="7478"/>
    <cellStyle name="Normal 2 2 4 3 10 2 2" xfId="7479"/>
    <cellStyle name="Normal 2 2 4 3 10 2 2 2" xfId="7480"/>
    <cellStyle name="Normal 2 2 4 3 10 2 2 2 2" xfId="7481"/>
    <cellStyle name="Normal 2 2 4 3 10 2 2 3" xfId="7482"/>
    <cellStyle name="Normal 2 2 4 3 10 2 3" xfId="7483"/>
    <cellStyle name="Normal 2 2 4 3 10 2 3 2" xfId="7484"/>
    <cellStyle name="Normal 2 2 4 3 10 2 4" xfId="7485"/>
    <cellStyle name="Normal 2 2 4 3 10 3" xfId="7486"/>
    <cellStyle name="Normal 2 2 4 3 10 3 2" xfId="7487"/>
    <cellStyle name="Normal 2 2 4 3 10 3 2 2" xfId="7488"/>
    <cellStyle name="Normal 2 2 4 3 10 3 2 2 2" xfId="7489"/>
    <cellStyle name="Normal 2 2 4 3 10 3 2 3" xfId="7490"/>
    <cellStyle name="Normal 2 2 4 3 10 3 3" xfId="7491"/>
    <cellStyle name="Normal 2 2 4 3 10 3 3 2" xfId="7492"/>
    <cellStyle name="Normal 2 2 4 3 10 3 4" xfId="7493"/>
    <cellStyle name="Normal 2 2 4 3 10 4" xfId="7494"/>
    <cellStyle name="Normal 2 2 4 3 10 4 2" xfId="7495"/>
    <cellStyle name="Normal 2 2 4 3 10 4 2 2" xfId="7496"/>
    <cellStyle name="Normal 2 2 4 3 10 4 3" xfId="7497"/>
    <cellStyle name="Normal 2 2 4 3 10 5" xfId="7498"/>
    <cellStyle name="Normal 2 2 4 3 10 5 2" xfId="7499"/>
    <cellStyle name="Normal 2 2 4 3 10 5 2 2" xfId="7500"/>
    <cellStyle name="Normal 2 2 4 3 10 5 3" xfId="7501"/>
    <cellStyle name="Normal 2 2 4 3 10 6" xfId="7502"/>
    <cellStyle name="Normal 2 2 4 3 10 6 2" xfId="7503"/>
    <cellStyle name="Normal 2 2 4 3 10 7" xfId="7504"/>
    <cellStyle name="Normal 2 2 4 3 11" xfId="7505"/>
    <cellStyle name="Normal 2 2 4 3 11 2" xfId="7506"/>
    <cellStyle name="Normal 2 2 4 3 11 2 2" xfId="7507"/>
    <cellStyle name="Normal 2 2 4 3 11 2 2 2" xfId="7508"/>
    <cellStyle name="Normal 2 2 4 3 11 2 3" xfId="7509"/>
    <cellStyle name="Normal 2 2 4 3 11 3" xfId="7510"/>
    <cellStyle name="Normal 2 2 4 3 11 3 2" xfId="7511"/>
    <cellStyle name="Normal 2 2 4 3 11 4" xfId="7512"/>
    <cellStyle name="Normal 2 2 4 3 12" xfId="7513"/>
    <cellStyle name="Normal 2 2 4 3 12 2" xfId="7514"/>
    <cellStyle name="Normal 2 2 4 3 12 2 2" xfId="7515"/>
    <cellStyle name="Normal 2 2 4 3 12 2 2 2" xfId="7516"/>
    <cellStyle name="Normal 2 2 4 3 12 2 3" xfId="7517"/>
    <cellStyle name="Normal 2 2 4 3 12 3" xfId="7518"/>
    <cellStyle name="Normal 2 2 4 3 12 3 2" xfId="7519"/>
    <cellStyle name="Normal 2 2 4 3 12 4" xfId="7520"/>
    <cellStyle name="Normal 2 2 4 3 13" xfId="7521"/>
    <cellStyle name="Normal 2 2 4 3 13 2" xfId="7522"/>
    <cellStyle name="Normal 2 2 4 3 13 2 2" xfId="7523"/>
    <cellStyle name="Normal 2 2 4 3 13 2 2 2" xfId="7524"/>
    <cellStyle name="Normal 2 2 4 3 13 2 3" xfId="7525"/>
    <cellStyle name="Normal 2 2 4 3 13 3" xfId="7526"/>
    <cellStyle name="Normal 2 2 4 3 13 3 2" xfId="7527"/>
    <cellStyle name="Normal 2 2 4 3 13 4" xfId="7528"/>
    <cellStyle name="Normal 2 2 4 3 14" xfId="7529"/>
    <cellStyle name="Normal 2 2 4 3 14 2" xfId="7530"/>
    <cellStyle name="Normal 2 2 4 3 14 2 2" xfId="7531"/>
    <cellStyle name="Normal 2 2 4 3 14 3" xfId="7532"/>
    <cellStyle name="Normal 2 2 4 3 15" xfId="7533"/>
    <cellStyle name="Normal 2 2 4 3 15 2" xfId="7534"/>
    <cellStyle name="Normal 2 2 4 3 16" xfId="7535"/>
    <cellStyle name="Normal 2 2 4 3 2" xfId="7536"/>
    <cellStyle name="Normal 2 2 4 3 2 2" xfId="7537"/>
    <cellStyle name="Normal 2 2 4 3 2 2 2" xfId="7538"/>
    <cellStyle name="Normal 2 2 4 3 2 2 2 2" xfId="7539"/>
    <cellStyle name="Normal 2 2 4 3 2 2 2 2 2" xfId="7540"/>
    <cellStyle name="Normal 2 2 4 3 2 2 2 2 2 2" xfId="7541"/>
    <cellStyle name="Normal 2 2 4 3 2 2 2 2 3" xfId="7542"/>
    <cellStyle name="Normal 2 2 4 3 2 2 2 3" xfId="7543"/>
    <cellStyle name="Normal 2 2 4 3 2 2 2 3 2" xfId="7544"/>
    <cellStyle name="Normal 2 2 4 3 2 2 2 4" xfId="7545"/>
    <cellStyle name="Normal 2 2 4 3 2 2 3" xfId="7546"/>
    <cellStyle name="Normal 2 2 4 3 2 2 3 2" xfId="7547"/>
    <cellStyle name="Normal 2 2 4 3 2 2 3 2 2" xfId="7548"/>
    <cellStyle name="Normal 2 2 4 3 2 2 3 2 2 2" xfId="7549"/>
    <cellStyle name="Normal 2 2 4 3 2 2 3 2 3" xfId="7550"/>
    <cellStyle name="Normal 2 2 4 3 2 2 3 3" xfId="7551"/>
    <cellStyle name="Normal 2 2 4 3 2 2 3 3 2" xfId="7552"/>
    <cellStyle name="Normal 2 2 4 3 2 2 3 4" xfId="7553"/>
    <cellStyle name="Normal 2 2 4 3 2 2 4" xfId="7554"/>
    <cellStyle name="Normal 2 2 4 3 2 2 4 2" xfId="7555"/>
    <cellStyle name="Normal 2 2 4 3 2 2 4 2 2" xfId="7556"/>
    <cellStyle name="Normal 2 2 4 3 2 2 4 2 2 2" xfId="7557"/>
    <cellStyle name="Normal 2 2 4 3 2 2 4 2 3" xfId="7558"/>
    <cellStyle name="Normal 2 2 4 3 2 2 4 3" xfId="7559"/>
    <cellStyle name="Normal 2 2 4 3 2 2 4 3 2" xfId="7560"/>
    <cellStyle name="Normal 2 2 4 3 2 2 4 4" xfId="7561"/>
    <cellStyle name="Normal 2 2 4 3 2 2 5" xfId="7562"/>
    <cellStyle name="Normal 2 2 4 3 2 2 5 2" xfId="7563"/>
    <cellStyle name="Normal 2 2 4 3 2 2 5 2 2" xfId="7564"/>
    <cellStyle name="Normal 2 2 4 3 2 2 5 3" xfId="7565"/>
    <cellStyle name="Normal 2 2 4 3 2 2 6" xfId="7566"/>
    <cellStyle name="Normal 2 2 4 3 2 2 6 2" xfId="7567"/>
    <cellStyle name="Normal 2 2 4 3 2 2 7" xfId="7568"/>
    <cellStyle name="Normal 2 2 4 3 2 3" xfId="7569"/>
    <cellStyle name="Normal 2 2 4 3 2 3 2" xfId="7570"/>
    <cellStyle name="Normal 2 2 4 3 2 3 2 2" xfId="7571"/>
    <cellStyle name="Normal 2 2 4 3 2 3 2 2 2" xfId="7572"/>
    <cellStyle name="Normal 2 2 4 3 2 3 2 3" xfId="7573"/>
    <cellStyle name="Normal 2 2 4 3 2 3 3" xfId="7574"/>
    <cellStyle name="Normal 2 2 4 3 2 3 3 2" xfId="7575"/>
    <cellStyle name="Normal 2 2 4 3 2 3 4" xfId="7576"/>
    <cellStyle name="Normal 2 2 4 3 2 4" xfId="7577"/>
    <cellStyle name="Normal 2 2 4 3 2 4 2" xfId="7578"/>
    <cellStyle name="Normal 2 2 4 3 2 4 2 2" xfId="7579"/>
    <cellStyle name="Normal 2 2 4 3 2 4 2 2 2" xfId="7580"/>
    <cellStyle name="Normal 2 2 4 3 2 4 2 3" xfId="7581"/>
    <cellStyle name="Normal 2 2 4 3 2 4 3" xfId="7582"/>
    <cellStyle name="Normal 2 2 4 3 2 4 3 2" xfId="7583"/>
    <cellStyle name="Normal 2 2 4 3 2 4 4" xfId="7584"/>
    <cellStyle name="Normal 2 2 4 3 2 5" xfId="7585"/>
    <cellStyle name="Normal 2 2 4 3 2 5 2" xfId="7586"/>
    <cellStyle name="Normal 2 2 4 3 2 5 2 2" xfId="7587"/>
    <cellStyle name="Normal 2 2 4 3 2 5 2 2 2" xfId="7588"/>
    <cellStyle name="Normal 2 2 4 3 2 5 2 3" xfId="7589"/>
    <cellStyle name="Normal 2 2 4 3 2 5 3" xfId="7590"/>
    <cellStyle name="Normal 2 2 4 3 2 5 3 2" xfId="7591"/>
    <cellStyle name="Normal 2 2 4 3 2 5 4" xfId="7592"/>
    <cellStyle name="Normal 2 2 4 3 2 6" xfId="7593"/>
    <cellStyle name="Normal 2 2 4 3 2 6 2" xfId="7594"/>
    <cellStyle name="Normal 2 2 4 3 2 6 2 2" xfId="7595"/>
    <cellStyle name="Normal 2 2 4 3 2 6 3" xfId="7596"/>
    <cellStyle name="Normal 2 2 4 3 2 7" xfId="7597"/>
    <cellStyle name="Normal 2 2 4 3 2 7 2" xfId="7598"/>
    <cellStyle name="Normal 2 2 4 3 2 8" xfId="7599"/>
    <cellStyle name="Normal 2 2 4 3 3" xfId="7600"/>
    <cellStyle name="Normal 2 2 4 3 3 2" xfId="7601"/>
    <cellStyle name="Normal 2 2 4 3 3 2 2" xfId="7602"/>
    <cellStyle name="Normal 2 2 4 3 3 2 2 2" xfId="7603"/>
    <cellStyle name="Normal 2 2 4 3 3 2 2 2 2" xfId="7604"/>
    <cellStyle name="Normal 2 2 4 3 3 2 2 2 2 2" xfId="7605"/>
    <cellStyle name="Normal 2 2 4 3 3 2 2 2 3" xfId="7606"/>
    <cellStyle name="Normal 2 2 4 3 3 2 2 3" xfId="7607"/>
    <cellStyle name="Normal 2 2 4 3 3 2 2 3 2" xfId="7608"/>
    <cellStyle name="Normal 2 2 4 3 3 2 2 4" xfId="7609"/>
    <cellStyle name="Normal 2 2 4 3 3 2 3" xfId="7610"/>
    <cellStyle name="Normal 2 2 4 3 3 2 3 2" xfId="7611"/>
    <cellStyle name="Normal 2 2 4 3 3 2 3 2 2" xfId="7612"/>
    <cellStyle name="Normal 2 2 4 3 3 2 3 2 2 2" xfId="7613"/>
    <cellStyle name="Normal 2 2 4 3 3 2 3 2 3" xfId="7614"/>
    <cellStyle name="Normal 2 2 4 3 3 2 3 3" xfId="7615"/>
    <cellStyle name="Normal 2 2 4 3 3 2 3 3 2" xfId="7616"/>
    <cellStyle name="Normal 2 2 4 3 3 2 3 4" xfId="7617"/>
    <cellStyle name="Normal 2 2 4 3 3 2 4" xfId="7618"/>
    <cellStyle name="Normal 2 2 4 3 3 2 4 2" xfId="7619"/>
    <cellStyle name="Normal 2 2 4 3 3 2 4 2 2" xfId="7620"/>
    <cellStyle name="Normal 2 2 4 3 3 2 4 3" xfId="7621"/>
    <cellStyle name="Normal 2 2 4 3 3 2 5" xfId="7622"/>
    <cellStyle name="Normal 2 2 4 3 3 2 5 2" xfId="7623"/>
    <cellStyle name="Normal 2 2 4 3 3 2 5 2 2" xfId="7624"/>
    <cellStyle name="Normal 2 2 4 3 3 2 5 3" xfId="7625"/>
    <cellStyle name="Normal 2 2 4 3 3 2 6" xfId="7626"/>
    <cellStyle name="Normal 2 2 4 3 3 2 6 2" xfId="7627"/>
    <cellStyle name="Normal 2 2 4 3 3 2 7" xfId="7628"/>
    <cellStyle name="Normal 2 2 4 3 3 3" xfId="7629"/>
    <cellStyle name="Normal 2 2 4 3 3 3 2" xfId="7630"/>
    <cellStyle name="Normal 2 2 4 3 3 3 2 2" xfId="7631"/>
    <cellStyle name="Normal 2 2 4 3 3 3 2 2 2" xfId="7632"/>
    <cellStyle name="Normal 2 2 4 3 3 3 2 3" xfId="7633"/>
    <cellStyle name="Normal 2 2 4 3 3 3 3" xfId="7634"/>
    <cellStyle name="Normal 2 2 4 3 3 3 3 2" xfId="7635"/>
    <cellStyle name="Normal 2 2 4 3 3 3 4" xfId="7636"/>
    <cellStyle name="Normal 2 2 4 3 3 4" xfId="7637"/>
    <cellStyle name="Normal 2 2 4 3 3 4 2" xfId="7638"/>
    <cellStyle name="Normal 2 2 4 3 3 4 2 2" xfId="7639"/>
    <cellStyle name="Normal 2 2 4 3 3 4 2 2 2" xfId="7640"/>
    <cellStyle name="Normal 2 2 4 3 3 4 2 3" xfId="7641"/>
    <cellStyle name="Normal 2 2 4 3 3 4 3" xfId="7642"/>
    <cellStyle name="Normal 2 2 4 3 3 4 3 2" xfId="7643"/>
    <cellStyle name="Normal 2 2 4 3 3 4 4" xfId="7644"/>
    <cellStyle name="Normal 2 2 4 3 3 5" xfId="7645"/>
    <cellStyle name="Normal 2 2 4 3 3 5 2" xfId="7646"/>
    <cellStyle name="Normal 2 2 4 3 3 5 2 2" xfId="7647"/>
    <cellStyle name="Normal 2 2 4 3 3 5 2 2 2" xfId="7648"/>
    <cellStyle name="Normal 2 2 4 3 3 5 2 3" xfId="7649"/>
    <cellStyle name="Normal 2 2 4 3 3 5 3" xfId="7650"/>
    <cellStyle name="Normal 2 2 4 3 3 5 3 2" xfId="7651"/>
    <cellStyle name="Normal 2 2 4 3 3 5 4" xfId="7652"/>
    <cellStyle name="Normal 2 2 4 3 3 6" xfId="7653"/>
    <cellStyle name="Normal 2 2 4 3 3 6 2" xfId="7654"/>
    <cellStyle name="Normal 2 2 4 3 3 6 2 2" xfId="7655"/>
    <cellStyle name="Normal 2 2 4 3 3 6 3" xfId="7656"/>
    <cellStyle name="Normal 2 2 4 3 3 7" xfId="7657"/>
    <cellStyle name="Normal 2 2 4 3 3 7 2" xfId="7658"/>
    <cellStyle name="Normal 2 2 4 3 3 8" xfId="7659"/>
    <cellStyle name="Normal 2 2 4 3 4" xfId="7660"/>
    <cellStyle name="Normal 2 2 4 3 4 2" xfId="7661"/>
    <cellStyle name="Normal 2 2 4 3 4 2 2" xfId="7662"/>
    <cellStyle name="Normal 2 2 4 3 4 2 2 2" xfId="7663"/>
    <cellStyle name="Normal 2 2 4 3 4 2 2 2 2" xfId="7664"/>
    <cellStyle name="Normal 2 2 4 3 4 2 2 2 2 2" xfId="7665"/>
    <cellStyle name="Normal 2 2 4 3 4 2 2 2 3" xfId="7666"/>
    <cellStyle name="Normal 2 2 4 3 4 2 2 3" xfId="7667"/>
    <cellStyle name="Normal 2 2 4 3 4 2 2 3 2" xfId="7668"/>
    <cellStyle name="Normal 2 2 4 3 4 2 2 4" xfId="7669"/>
    <cellStyle name="Normal 2 2 4 3 4 2 3" xfId="7670"/>
    <cellStyle name="Normal 2 2 4 3 4 2 3 2" xfId="7671"/>
    <cellStyle name="Normal 2 2 4 3 4 2 3 2 2" xfId="7672"/>
    <cellStyle name="Normal 2 2 4 3 4 2 3 2 2 2" xfId="7673"/>
    <cellStyle name="Normal 2 2 4 3 4 2 3 2 3" xfId="7674"/>
    <cellStyle name="Normal 2 2 4 3 4 2 3 3" xfId="7675"/>
    <cellStyle name="Normal 2 2 4 3 4 2 3 3 2" xfId="7676"/>
    <cellStyle name="Normal 2 2 4 3 4 2 3 4" xfId="7677"/>
    <cellStyle name="Normal 2 2 4 3 4 2 4" xfId="7678"/>
    <cellStyle name="Normal 2 2 4 3 4 2 4 2" xfId="7679"/>
    <cellStyle name="Normal 2 2 4 3 4 2 4 2 2" xfId="7680"/>
    <cellStyle name="Normal 2 2 4 3 4 2 4 3" xfId="7681"/>
    <cellStyle name="Normal 2 2 4 3 4 2 5" xfId="7682"/>
    <cellStyle name="Normal 2 2 4 3 4 2 5 2" xfId="7683"/>
    <cellStyle name="Normal 2 2 4 3 4 2 5 2 2" xfId="7684"/>
    <cellStyle name="Normal 2 2 4 3 4 2 5 3" xfId="7685"/>
    <cellStyle name="Normal 2 2 4 3 4 2 6" xfId="7686"/>
    <cellStyle name="Normal 2 2 4 3 4 2 6 2" xfId="7687"/>
    <cellStyle name="Normal 2 2 4 3 4 2 7" xfId="7688"/>
    <cellStyle name="Normal 2 2 4 3 4 3" xfId="7689"/>
    <cellStyle name="Normal 2 2 4 3 4 3 2" xfId="7690"/>
    <cellStyle name="Normal 2 2 4 3 4 3 2 2" xfId="7691"/>
    <cellStyle name="Normal 2 2 4 3 4 3 2 2 2" xfId="7692"/>
    <cellStyle name="Normal 2 2 4 3 4 3 2 3" xfId="7693"/>
    <cellStyle name="Normal 2 2 4 3 4 3 3" xfId="7694"/>
    <cellStyle name="Normal 2 2 4 3 4 3 3 2" xfId="7695"/>
    <cellStyle name="Normal 2 2 4 3 4 3 4" xfId="7696"/>
    <cellStyle name="Normal 2 2 4 3 4 4" xfId="7697"/>
    <cellStyle name="Normal 2 2 4 3 4 4 2" xfId="7698"/>
    <cellStyle name="Normal 2 2 4 3 4 4 2 2" xfId="7699"/>
    <cellStyle name="Normal 2 2 4 3 4 4 2 2 2" xfId="7700"/>
    <cellStyle name="Normal 2 2 4 3 4 4 2 3" xfId="7701"/>
    <cellStyle name="Normal 2 2 4 3 4 4 3" xfId="7702"/>
    <cellStyle name="Normal 2 2 4 3 4 4 3 2" xfId="7703"/>
    <cellStyle name="Normal 2 2 4 3 4 4 4" xfId="7704"/>
    <cellStyle name="Normal 2 2 4 3 4 5" xfId="7705"/>
    <cellStyle name="Normal 2 2 4 3 4 5 2" xfId="7706"/>
    <cellStyle name="Normal 2 2 4 3 4 5 2 2" xfId="7707"/>
    <cellStyle name="Normal 2 2 4 3 4 5 3" xfId="7708"/>
    <cellStyle name="Normal 2 2 4 3 4 6" xfId="7709"/>
    <cellStyle name="Normal 2 2 4 3 4 6 2" xfId="7710"/>
    <cellStyle name="Normal 2 2 4 3 4 6 2 2" xfId="7711"/>
    <cellStyle name="Normal 2 2 4 3 4 6 3" xfId="7712"/>
    <cellStyle name="Normal 2 2 4 3 4 7" xfId="7713"/>
    <cellStyle name="Normal 2 2 4 3 4 7 2" xfId="7714"/>
    <cellStyle name="Normal 2 2 4 3 4 8" xfId="7715"/>
    <cellStyle name="Normal 2 2 4 3 5" xfId="7716"/>
    <cellStyle name="Normal 2 2 4 3 5 2" xfId="7717"/>
    <cellStyle name="Normal 2 2 4 3 5 2 2" xfId="7718"/>
    <cellStyle name="Normal 2 2 4 3 5 2 2 2" xfId="7719"/>
    <cellStyle name="Normal 2 2 4 3 5 2 2 2 2" xfId="7720"/>
    <cellStyle name="Normal 2 2 4 3 5 2 2 3" xfId="7721"/>
    <cellStyle name="Normal 2 2 4 3 5 2 3" xfId="7722"/>
    <cellStyle name="Normal 2 2 4 3 5 2 3 2" xfId="7723"/>
    <cellStyle name="Normal 2 2 4 3 5 2 4" xfId="7724"/>
    <cellStyle name="Normal 2 2 4 3 5 3" xfId="7725"/>
    <cellStyle name="Normal 2 2 4 3 5 3 2" xfId="7726"/>
    <cellStyle name="Normal 2 2 4 3 5 3 2 2" xfId="7727"/>
    <cellStyle name="Normal 2 2 4 3 5 3 2 2 2" xfId="7728"/>
    <cellStyle name="Normal 2 2 4 3 5 3 2 3" xfId="7729"/>
    <cellStyle name="Normal 2 2 4 3 5 3 3" xfId="7730"/>
    <cellStyle name="Normal 2 2 4 3 5 3 3 2" xfId="7731"/>
    <cellStyle name="Normal 2 2 4 3 5 3 4" xfId="7732"/>
    <cellStyle name="Normal 2 2 4 3 5 4" xfId="7733"/>
    <cellStyle name="Normal 2 2 4 3 5 4 2" xfId="7734"/>
    <cellStyle name="Normal 2 2 4 3 5 4 2 2" xfId="7735"/>
    <cellStyle name="Normal 2 2 4 3 5 4 3" xfId="7736"/>
    <cellStyle name="Normal 2 2 4 3 5 5" xfId="7737"/>
    <cellStyle name="Normal 2 2 4 3 5 5 2" xfId="7738"/>
    <cellStyle name="Normal 2 2 4 3 5 5 2 2" xfId="7739"/>
    <cellStyle name="Normal 2 2 4 3 5 5 3" xfId="7740"/>
    <cellStyle name="Normal 2 2 4 3 5 6" xfId="7741"/>
    <cellStyle name="Normal 2 2 4 3 5 6 2" xfId="7742"/>
    <cellStyle name="Normal 2 2 4 3 5 7" xfId="7743"/>
    <cellStyle name="Normal 2 2 4 3 6" xfId="7744"/>
    <cellStyle name="Normal 2 2 4 3 6 2" xfId="7745"/>
    <cellStyle name="Normal 2 2 4 3 6 2 2" xfId="7746"/>
    <cellStyle name="Normal 2 2 4 3 6 2 2 2" xfId="7747"/>
    <cellStyle name="Normal 2 2 4 3 6 2 2 2 2" xfId="7748"/>
    <cellStyle name="Normal 2 2 4 3 6 2 2 3" xfId="7749"/>
    <cellStyle name="Normal 2 2 4 3 6 2 3" xfId="7750"/>
    <cellStyle name="Normal 2 2 4 3 6 2 3 2" xfId="7751"/>
    <cellStyle name="Normal 2 2 4 3 6 2 4" xfId="7752"/>
    <cellStyle name="Normal 2 2 4 3 6 3" xfId="7753"/>
    <cellStyle name="Normal 2 2 4 3 6 3 2" xfId="7754"/>
    <cellStyle name="Normal 2 2 4 3 6 3 2 2" xfId="7755"/>
    <cellStyle name="Normal 2 2 4 3 6 3 2 2 2" xfId="7756"/>
    <cellStyle name="Normal 2 2 4 3 6 3 2 3" xfId="7757"/>
    <cellStyle name="Normal 2 2 4 3 6 3 3" xfId="7758"/>
    <cellStyle name="Normal 2 2 4 3 6 3 3 2" xfId="7759"/>
    <cellStyle name="Normal 2 2 4 3 6 3 4" xfId="7760"/>
    <cellStyle name="Normal 2 2 4 3 6 4" xfId="7761"/>
    <cellStyle name="Normal 2 2 4 3 6 4 2" xfId="7762"/>
    <cellStyle name="Normal 2 2 4 3 6 4 2 2" xfId="7763"/>
    <cellStyle name="Normal 2 2 4 3 6 4 3" xfId="7764"/>
    <cellStyle name="Normal 2 2 4 3 6 5" xfId="7765"/>
    <cellStyle name="Normal 2 2 4 3 6 5 2" xfId="7766"/>
    <cellStyle name="Normal 2 2 4 3 6 5 2 2" xfId="7767"/>
    <cellStyle name="Normal 2 2 4 3 6 5 3" xfId="7768"/>
    <cellStyle name="Normal 2 2 4 3 6 6" xfId="7769"/>
    <cellStyle name="Normal 2 2 4 3 6 6 2" xfId="7770"/>
    <cellStyle name="Normal 2 2 4 3 6 7" xfId="7771"/>
    <cellStyle name="Normal 2 2 4 3 7" xfId="7772"/>
    <cellStyle name="Normal 2 2 4 3 7 2" xfId="7773"/>
    <cellStyle name="Normal 2 2 4 3 7 2 2" xfId="7774"/>
    <cellStyle name="Normal 2 2 4 3 7 2 2 2" xfId="7775"/>
    <cellStyle name="Normal 2 2 4 3 7 2 2 2 2" xfId="7776"/>
    <cellStyle name="Normal 2 2 4 3 7 2 2 3" xfId="7777"/>
    <cellStyle name="Normal 2 2 4 3 7 2 3" xfId="7778"/>
    <cellStyle name="Normal 2 2 4 3 7 2 3 2" xfId="7779"/>
    <cellStyle name="Normal 2 2 4 3 7 2 4" xfId="7780"/>
    <cellStyle name="Normal 2 2 4 3 7 3" xfId="7781"/>
    <cellStyle name="Normal 2 2 4 3 7 3 2" xfId="7782"/>
    <cellStyle name="Normal 2 2 4 3 7 3 2 2" xfId="7783"/>
    <cellStyle name="Normal 2 2 4 3 7 3 2 2 2" xfId="7784"/>
    <cellStyle name="Normal 2 2 4 3 7 3 2 3" xfId="7785"/>
    <cellStyle name="Normal 2 2 4 3 7 3 3" xfId="7786"/>
    <cellStyle name="Normal 2 2 4 3 7 3 3 2" xfId="7787"/>
    <cellStyle name="Normal 2 2 4 3 7 3 4" xfId="7788"/>
    <cellStyle name="Normal 2 2 4 3 7 4" xfId="7789"/>
    <cellStyle name="Normal 2 2 4 3 7 4 2" xfId="7790"/>
    <cellStyle name="Normal 2 2 4 3 7 4 2 2" xfId="7791"/>
    <cellStyle name="Normal 2 2 4 3 7 4 3" xfId="7792"/>
    <cellStyle name="Normal 2 2 4 3 7 5" xfId="7793"/>
    <cellStyle name="Normal 2 2 4 3 7 5 2" xfId="7794"/>
    <cellStyle name="Normal 2 2 4 3 7 5 2 2" xfId="7795"/>
    <cellStyle name="Normal 2 2 4 3 7 5 3" xfId="7796"/>
    <cellStyle name="Normal 2 2 4 3 7 6" xfId="7797"/>
    <cellStyle name="Normal 2 2 4 3 7 6 2" xfId="7798"/>
    <cellStyle name="Normal 2 2 4 3 7 7" xfId="7799"/>
    <cellStyle name="Normal 2 2 4 3 8" xfId="7800"/>
    <cellStyle name="Normal 2 2 4 3 8 2" xfId="7801"/>
    <cellStyle name="Normal 2 2 4 3 8 2 2" xfId="7802"/>
    <cellStyle name="Normal 2 2 4 3 8 2 2 2" xfId="7803"/>
    <cellStyle name="Normal 2 2 4 3 8 2 2 2 2" xfId="7804"/>
    <cellStyle name="Normal 2 2 4 3 8 2 2 3" xfId="7805"/>
    <cellStyle name="Normal 2 2 4 3 8 2 3" xfId="7806"/>
    <cellStyle name="Normal 2 2 4 3 8 2 3 2" xfId="7807"/>
    <cellStyle name="Normal 2 2 4 3 8 2 4" xfId="7808"/>
    <cellStyle name="Normal 2 2 4 3 8 3" xfId="7809"/>
    <cellStyle name="Normal 2 2 4 3 8 3 2" xfId="7810"/>
    <cellStyle name="Normal 2 2 4 3 8 3 2 2" xfId="7811"/>
    <cellStyle name="Normal 2 2 4 3 8 3 2 2 2" xfId="7812"/>
    <cellStyle name="Normal 2 2 4 3 8 3 2 3" xfId="7813"/>
    <cellStyle name="Normal 2 2 4 3 8 3 3" xfId="7814"/>
    <cellStyle name="Normal 2 2 4 3 8 3 3 2" xfId="7815"/>
    <cellStyle name="Normal 2 2 4 3 8 3 4" xfId="7816"/>
    <cellStyle name="Normal 2 2 4 3 8 4" xfId="7817"/>
    <cellStyle name="Normal 2 2 4 3 8 4 2" xfId="7818"/>
    <cellStyle name="Normal 2 2 4 3 8 4 2 2" xfId="7819"/>
    <cellStyle name="Normal 2 2 4 3 8 4 3" xfId="7820"/>
    <cellStyle name="Normal 2 2 4 3 8 5" xfId="7821"/>
    <cellStyle name="Normal 2 2 4 3 8 5 2" xfId="7822"/>
    <cellStyle name="Normal 2 2 4 3 8 5 2 2" xfId="7823"/>
    <cellStyle name="Normal 2 2 4 3 8 5 3" xfId="7824"/>
    <cellStyle name="Normal 2 2 4 3 8 6" xfId="7825"/>
    <cellStyle name="Normal 2 2 4 3 8 6 2" xfId="7826"/>
    <cellStyle name="Normal 2 2 4 3 8 7" xfId="7827"/>
    <cellStyle name="Normal 2 2 4 3 9" xfId="7828"/>
    <cellStyle name="Normal 2 2 4 3 9 2" xfId="7829"/>
    <cellStyle name="Normal 2 2 4 3 9 2 2" xfId="7830"/>
    <cellStyle name="Normal 2 2 4 3 9 2 2 2" xfId="7831"/>
    <cellStyle name="Normal 2 2 4 3 9 2 2 2 2" xfId="7832"/>
    <cellStyle name="Normal 2 2 4 3 9 2 2 3" xfId="7833"/>
    <cellStyle name="Normal 2 2 4 3 9 2 3" xfId="7834"/>
    <cellStyle name="Normal 2 2 4 3 9 2 3 2" xfId="7835"/>
    <cellStyle name="Normal 2 2 4 3 9 2 4" xfId="7836"/>
    <cellStyle name="Normal 2 2 4 3 9 3" xfId="7837"/>
    <cellStyle name="Normal 2 2 4 3 9 3 2" xfId="7838"/>
    <cellStyle name="Normal 2 2 4 3 9 3 2 2" xfId="7839"/>
    <cellStyle name="Normal 2 2 4 3 9 3 2 2 2" xfId="7840"/>
    <cellStyle name="Normal 2 2 4 3 9 3 2 3" xfId="7841"/>
    <cellStyle name="Normal 2 2 4 3 9 3 3" xfId="7842"/>
    <cellStyle name="Normal 2 2 4 3 9 3 3 2" xfId="7843"/>
    <cellStyle name="Normal 2 2 4 3 9 3 4" xfId="7844"/>
    <cellStyle name="Normal 2 2 4 3 9 4" xfId="7845"/>
    <cellStyle name="Normal 2 2 4 3 9 4 2" xfId="7846"/>
    <cellStyle name="Normal 2 2 4 3 9 4 2 2" xfId="7847"/>
    <cellStyle name="Normal 2 2 4 3 9 4 3" xfId="7848"/>
    <cellStyle name="Normal 2 2 4 3 9 5" xfId="7849"/>
    <cellStyle name="Normal 2 2 4 3 9 5 2" xfId="7850"/>
    <cellStyle name="Normal 2 2 4 3 9 5 2 2" xfId="7851"/>
    <cellStyle name="Normal 2 2 4 3 9 5 3" xfId="7852"/>
    <cellStyle name="Normal 2 2 4 3 9 6" xfId="7853"/>
    <cellStyle name="Normal 2 2 4 3 9 6 2" xfId="7854"/>
    <cellStyle name="Normal 2 2 4 3 9 7" xfId="7855"/>
    <cellStyle name="Normal 2 2 4 4" xfId="7856"/>
    <cellStyle name="Normal 2 2 4 4 10" xfId="7857"/>
    <cellStyle name="Normal 2 2 4 4 10 2" xfId="7858"/>
    <cellStyle name="Normal 2 2 4 4 10 2 2" xfId="7859"/>
    <cellStyle name="Normal 2 2 4 4 10 2 2 2" xfId="7860"/>
    <cellStyle name="Normal 2 2 4 4 10 2 2 2 2" xfId="7861"/>
    <cellStyle name="Normal 2 2 4 4 10 2 2 3" xfId="7862"/>
    <cellStyle name="Normal 2 2 4 4 10 2 3" xfId="7863"/>
    <cellStyle name="Normal 2 2 4 4 10 2 3 2" xfId="7864"/>
    <cellStyle name="Normal 2 2 4 4 10 2 4" xfId="7865"/>
    <cellStyle name="Normal 2 2 4 4 10 3" xfId="7866"/>
    <cellStyle name="Normal 2 2 4 4 10 3 2" xfId="7867"/>
    <cellStyle name="Normal 2 2 4 4 10 3 2 2" xfId="7868"/>
    <cellStyle name="Normal 2 2 4 4 10 3 2 2 2" xfId="7869"/>
    <cellStyle name="Normal 2 2 4 4 10 3 2 3" xfId="7870"/>
    <cellStyle name="Normal 2 2 4 4 10 3 3" xfId="7871"/>
    <cellStyle name="Normal 2 2 4 4 10 3 3 2" xfId="7872"/>
    <cellStyle name="Normal 2 2 4 4 10 3 4" xfId="7873"/>
    <cellStyle name="Normal 2 2 4 4 10 4" xfId="7874"/>
    <cellStyle name="Normal 2 2 4 4 10 4 2" xfId="7875"/>
    <cellStyle name="Normal 2 2 4 4 10 4 2 2" xfId="7876"/>
    <cellStyle name="Normal 2 2 4 4 10 4 3" xfId="7877"/>
    <cellStyle name="Normal 2 2 4 4 10 5" xfId="7878"/>
    <cellStyle name="Normal 2 2 4 4 10 5 2" xfId="7879"/>
    <cellStyle name="Normal 2 2 4 4 10 5 2 2" xfId="7880"/>
    <cellStyle name="Normal 2 2 4 4 10 5 3" xfId="7881"/>
    <cellStyle name="Normal 2 2 4 4 10 6" xfId="7882"/>
    <cellStyle name="Normal 2 2 4 4 10 6 2" xfId="7883"/>
    <cellStyle name="Normal 2 2 4 4 10 7" xfId="7884"/>
    <cellStyle name="Normal 2 2 4 4 11" xfId="7885"/>
    <cellStyle name="Normal 2 2 4 4 11 2" xfId="7886"/>
    <cellStyle name="Normal 2 2 4 4 11 2 2" xfId="7887"/>
    <cellStyle name="Normal 2 2 4 4 11 2 2 2" xfId="7888"/>
    <cellStyle name="Normal 2 2 4 4 11 2 3" xfId="7889"/>
    <cellStyle name="Normal 2 2 4 4 11 3" xfId="7890"/>
    <cellStyle name="Normal 2 2 4 4 11 3 2" xfId="7891"/>
    <cellStyle name="Normal 2 2 4 4 11 4" xfId="7892"/>
    <cellStyle name="Normal 2 2 4 4 12" xfId="7893"/>
    <cellStyle name="Normal 2 2 4 4 12 2" xfId="7894"/>
    <cellStyle name="Normal 2 2 4 4 12 2 2" xfId="7895"/>
    <cellStyle name="Normal 2 2 4 4 12 2 2 2" xfId="7896"/>
    <cellStyle name="Normal 2 2 4 4 12 2 3" xfId="7897"/>
    <cellStyle name="Normal 2 2 4 4 12 3" xfId="7898"/>
    <cellStyle name="Normal 2 2 4 4 12 3 2" xfId="7899"/>
    <cellStyle name="Normal 2 2 4 4 12 4" xfId="7900"/>
    <cellStyle name="Normal 2 2 4 4 13" xfId="7901"/>
    <cellStyle name="Normal 2 2 4 4 13 2" xfId="7902"/>
    <cellStyle name="Normal 2 2 4 4 13 2 2" xfId="7903"/>
    <cellStyle name="Normal 2 2 4 4 13 2 2 2" xfId="7904"/>
    <cellStyle name="Normal 2 2 4 4 13 2 3" xfId="7905"/>
    <cellStyle name="Normal 2 2 4 4 13 3" xfId="7906"/>
    <cellStyle name="Normal 2 2 4 4 13 3 2" xfId="7907"/>
    <cellStyle name="Normal 2 2 4 4 13 4" xfId="7908"/>
    <cellStyle name="Normal 2 2 4 4 14" xfId="7909"/>
    <cellStyle name="Normal 2 2 4 4 14 2" xfId="7910"/>
    <cellStyle name="Normal 2 2 4 4 14 2 2" xfId="7911"/>
    <cellStyle name="Normal 2 2 4 4 14 3" xfId="7912"/>
    <cellStyle name="Normal 2 2 4 4 15" xfId="7913"/>
    <cellStyle name="Normal 2 2 4 4 15 2" xfId="7914"/>
    <cellStyle name="Normal 2 2 4 4 16" xfId="7915"/>
    <cellStyle name="Normal 2 2 4 4 2" xfId="7916"/>
    <cellStyle name="Normal 2 2 4 4 2 2" xfId="7917"/>
    <cellStyle name="Normal 2 2 4 4 2 2 2" xfId="7918"/>
    <cellStyle name="Normal 2 2 4 4 2 2 2 2" xfId="7919"/>
    <cellStyle name="Normal 2 2 4 4 2 2 2 2 2" xfId="7920"/>
    <cellStyle name="Normal 2 2 4 4 2 2 2 2 2 2" xfId="7921"/>
    <cellStyle name="Normal 2 2 4 4 2 2 2 2 3" xfId="7922"/>
    <cellStyle name="Normal 2 2 4 4 2 2 2 3" xfId="7923"/>
    <cellStyle name="Normal 2 2 4 4 2 2 2 3 2" xfId="7924"/>
    <cellStyle name="Normal 2 2 4 4 2 2 2 4" xfId="7925"/>
    <cellStyle name="Normal 2 2 4 4 2 2 3" xfId="7926"/>
    <cellStyle name="Normal 2 2 4 4 2 2 3 2" xfId="7927"/>
    <cellStyle name="Normal 2 2 4 4 2 2 3 2 2" xfId="7928"/>
    <cellStyle name="Normal 2 2 4 4 2 2 3 2 2 2" xfId="7929"/>
    <cellStyle name="Normal 2 2 4 4 2 2 3 2 3" xfId="7930"/>
    <cellStyle name="Normal 2 2 4 4 2 2 3 3" xfId="7931"/>
    <cellStyle name="Normal 2 2 4 4 2 2 3 3 2" xfId="7932"/>
    <cellStyle name="Normal 2 2 4 4 2 2 3 4" xfId="7933"/>
    <cellStyle name="Normal 2 2 4 4 2 2 4" xfId="7934"/>
    <cellStyle name="Normal 2 2 4 4 2 2 4 2" xfId="7935"/>
    <cellStyle name="Normal 2 2 4 4 2 2 4 2 2" xfId="7936"/>
    <cellStyle name="Normal 2 2 4 4 2 2 4 3" xfId="7937"/>
    <cellStyle name="Normal 2 2 4 4 2 2 5" xfId="7938"/>
    <cellStyle name="Normal 2 2 4 4 2 2 5 2" xfId="7939"/>
    <cellStyle name="Normal 2 2 4 4 2 2 5 2 2" xfId="7940"/>
    <cellStyle name="Normal 2 2 4 4 2 2 5 3" xfId="7941"/>
    <cellStyle name="Normal 2 2 4 4 2 2 6" xfId="7942"/>
    <cellStyle name="Normal 2 2 4 4 2 2 6 2" xfId="7943"/>
    <cellStyle name="Normal 2 2 4 4 2 2 7" xfId="7944"/>
    <cellStyle name="Normal 2 2 4 4 2 3" xfId="7945"/>
    <cellStyle name="Normal 2 2 4 4 2 3 2" xfId="7946"/>
    <cellStyle name="Normal 2 2 4 4 2 3 2 2" xfId="7947"/>
    <cellStyle name="Normal 2 2 4 4 2 3 2 2 2" xfId="7948"/>
    <cellStyle name="Normal 2 2 4 4 2 3 2 3" xfId="7949"/>
    <cellStyle name="Normal 2 2 4 4 2 3 3" xfId="7950"/>
    <cellStyle name="Normal 2 2 4 4 2 3 3 2" xfId="7951"/>
    <cellStyle name="Normal 2 2 4 4 2 3 4" xfId="7952"/>
    <cellStyle name="Normal 2 2 4 4 2 4" xfId="7953"/>
    <cellStyle name="Normal 2 2 4 4 2 4 2" xfId="7954"/>
    <cellStyle name="Normal 2 2 4 4 2 4 2 2" xfId="7955"/>
    <cellStyle name="Normal 2 2 4 4 2 4 2 2 2" xfId="7956"/>
    <cellStyle name="Normal 2 2 4 4 2 4 2 3" xfId="7957"/>
    <cellStyle name="Normal 2 2 4 4 2 4 3" xfId="7958"/>
    <cellStyle name="Normal 2 2 4 4 2 4 3 2" xfId="7959"/>
    <cellStyle name="Normal 2 2 4 4 2 4 4" xfId="7960"/>
    <cellStyle name="Normal 2 2 4 4 2 5" xfId="7961"/>
    <cellStyle name="Normal 2 2 4 4 2 5 2" xfId="7962"/>
    <cellStyle name="Normal 2 2 4 4 2 5 2 2" xfId="7963"/>
    <cellStyle name="Normal 2 2 4 4 2 5 2 2 2" xfId="7964"/>
    <cellStyle name="Normal 2 2 4 4 2 5 2 3" xfId="7965"/>
    <cellStyle name="Normal 2 2 4 4 2 5 3" xfId="7966"/>
    <cellStyle name="Normal 2 2 4 4 2 5 3 2" xfId="7967"/>
    <cellStyle name="Normal 2 2 4 4 2 5 4" xfId="7968"/>
    <cellStyle name="Normal 2 2 4 4 2 6" xfId="7969"/>
    <cellStyle name="Normal 2 2 4 4 2 6 2" xfId="7970"/>
    <cellStyle name="Normal 2 2 4 4 2 6 2 2" xfId="7971"/>
    <cellStyle name="Normal 2 2 4 4 2 6 3" xfId="7972"/>
    <cellStyle name="Normal 2 2 4 4 2 7" xfId="7973"/>
    <cellStyle name="Normal 2 2 4 4 2 7 2" xfId="7974"/>
    <cellStyle name="Normal 2 2 4 4 2 8" xfId="7975"/>
    <cellStyle name="Normal 2 2 4 4 3" xfId="7976"/>
    <cellStyle name="Normal 2 2 4 4 3 2" xfId="7977"/>
    <cellStyle name="Normal 2 2 4 4 3 2 2" xfId="7978"/>
    <cellStyle name="Normal 2 2 4 4 3 2 2 2" xfId="7979"/>
    <cellStyle name="Normal 2 2 4 4 3 2 2 2 2" xfId="7980"/>
    <cellStyle name="Normal 2 2 4 4 3 2 2 2 2 2" xfId="7981"/>
    <cellStyle name="Normal 2 2 4 4 3 2 2 2 3" xfId="7982"/>
    <cellStyle name="Normal 2 2 4 4 3 2 2 3" xfId="7983"/>
    <cellStyle name="Normal 2 2 4 4 3 2 2 3 2" xfId="7984"/>
    <cellStyle name="Normal 2 2 4 4 3 2 2 4" xfId="7985"/>
    <cellStyle name="Normal 2 2 4 4 3 2 3" xfId="7986"/>
    <cellStyle name="Normal 2 2 4 4 3 2 3 2" xfId="7987"/>
    <cellStyle name="Normal 2 2 4 4 3 2 3 2 2" xfId="7988"/>
    <cellStyle name="Normal 2 2 4 4 3 2 3 2 2 2" xfId="7989"/>
    <cellStyle name="Normal 2 2 4 4 3 2 3 2 3" xfId="7990"/>
    <cellStyle name="Normal 2 2 4 4 3 2 3 3" xfId="7991"/>
    <cellStyle name="Normal 2 2 4 4 3 2 3 3 2" xfId="7992"/>
    <cellStyle name="Normal 2 2 4 4 3 2 3 4" xfId="7993"/>
    <cellStyle name="Normal 2 2 4 4 3 2 4" xfId="7994"/>
    <cellStyle name="Normal 2 2 4 4 3 2 4 2" xfId="7995"/>
    <cellStyle name="Normal 2 2 4 4 3 2 4 2 2" xfId="7996"/>
    <cellStyle name="Normal 2 2 4 4 3 2 4 3" xfId="7997"/>
    <cellStyle name="Normal 2 2 4 4 3 2 5" xfId="7998"/>
    <cellStyle name="Normal 2 2 4 4 3 2 5 2" xfId="7999"/>
    <cellStyle name="Normal 2 2 4 4 3 2 5 2 2" xfId="8000"/>
    <cellStyle name="Normal 2 2 4 4 3 2 5 3" xfId="8001"/>
    <cellStyle name="Normal 2 2 4 4 3 2 6" xfId="8002"/>
    <cellStyle name="Normal 2 2 4 4 3 2 6 2" xfId="8003"/>
    <cellStyle name="Normal 2 2 4 4 3 2 7" xfId="8004"/>
    <cellStyle name="Normal 2 2 4 4 3 3" xfId="8005"/>
    <cellStyle name="Normal 2 2 4 4 3 3 2" xfId="8006"/>
    <cellStyle name="Normal 2 2 4 4 3 3 2 2" xfId="8007"/>
    <cellStyle name="Normal 2 2 4 4 3 3 2 2 2" xfId="8008"/>
    <cellStyle name="Normal 2 2 4 4 3 3 2 3" xfId="8009"/>
    <cellStyle name="Normal 2 2 4 4 3 3 3" xfId="8010"/>
    <cellStyle name="Normal 2 2 4 4 3 3 3 2" xfId="8011"/>
    <cellStyle name="Normal 2 2 4 4 3 3 4" xfId="8012"/>
    <cellStyle name="Normal 2 2 4 4 3 4" xfId="8013"/>
    <cellStyle name="Normal 2 2 4 4 3 4 2" xfId="8014"/>
    <cellStyle name="Normal 2 2 4 4 3 4 2 2" xfId="8015"/>
    <cellStyle name="Normal 2 2 4 4 3 4 2 2 2" xfId="8016"/>
    <cellStyle name="Normal 2 2 4 4 3 4 2 3" xfId="8017"/>
    <cellStyle name="Normal 2 2 4 4 3 4 3" xfId="8018"/>
    <cellStyle name="Normal 2 2 4 4 3 4 3 2" xfId="8019"/>
    <cellStyle name="Normal 2 2 4 4 3 4 4" xfId="8020"/>
    <cellStyle name="Normal 2 2 4 4 3 5" xfId="8021"/>
    <cellStyle name="Normal 2 2 4 4 3 5 2" xfId="8022"/>
    <cellStyle name="Normal 2 2 4 4 3 5 2 2" xfId="8023"/>
    <cellStyle name="Normal 2 2 4 4 3 5 3" xfId="8024"/>
    <cellStyle name="Normal 2 2 4 4 3 6" xfId="8025"/>
    <cellStyle name="Normal 2 2 4 4 3 6 2" xfId="8026"/>
    <cellStyle name="Normal 2 2 4 4 3 6 2 2" xfId="8027"/>
    <cellStyle name="Normal 2 2 4 4 3 6 3" xfId="8028"/>
    <cellStyle name="Normal 2 2 4 4 3 7" xfId="8029"/>
    <cellStyle name="Normal 2 2 4 4 3 7 2" xfId="8030"/>
    <cellStyle name="Normal 2 2 4 4 3 8" xfId="8031"/>
    <cellStyle name="Normal 2 2 4 4 4" xfId="8032"/>
    <cellStyle name="Normal 2 2 4 4 4 2" xfId="8033"/>
    <cellStyle name="Normal 2 2 4 4 4 2 2" xfId="8034"/>
    <cellStyle name="Normal 2 2 4 4 4 2 2 2" xfId="8035"/>
    <cellStyle name="Normal 2 2 4 4 4 2 2 2 2" xfId="8036"/>
    <cellStyle name="Normal 2 2 4 4 4 2 2 2 2 2" xfId="8037"/>
    <cellStyle name="Normal 2 2 4 4 4 2 2 2 3" xfId="8038"/>
    <cellStyle name="Normal 2 2 4 4 4 2 2 3" xfId="8039"/>
    <cellStyle name="Normal 2 2 4 4 4 2 2 3 2" xfId="8040"/>
    <cellStyle name="Normal 2 2 4 4 4 2 2 4" xfId="8041"/>
    <cellStyle name="Normal 2 2 4 4 4 2 3" xfId="8042"/>
    <cellStyle name="Normal 2 2 4 4 4 2 3 2" xfId="8043"/>
    <cellStyle name="Normal 2 2 4 4 4 2 3 2 2" xfId="8044"/>
    <cellStyle name="Normal 2 2 4 4 4 2 3 2 2 2" xfId="8045"/>
    <cellStyle name="Normal 2 2 4 4 4 2 3 2 3" xfId="8046"/>
    <cellStyle name="Normal 2 2 4 4 4 2 3 3" xfId="8047"/>
    <cellStyle name="Normal 2 2 4 4 4 2 3 3 2" xfId="8048"/>
    <cellStyle name="Normal 2 2 4 4 4 2 3 4" xfId="8049"/>
    <cellStyle name="Normal 2 2 4 4 4 2 4" xfId="8050"/>
    <cellStyle name="Normal 2 2 4 4 4 2 4 2" xfId="8051"/>
    <cellStyle name="Normal 2 2 4 4 4 2 4 2 2" xfId="8052"/>
    <cellStyle name="Normal 2 2 4 4 4 2 4 3" xfId="8053"/>
    <cellStyle name="Normal 2 2 4 4 4 2 5" xfId="8054"/>
    <cellStyle name="Normal 2 2 4 4 4 2 5 2" xfId="8055"/>
    <cellStyle name="Normal 2 2 4 4 4 2 5 2 2" xfId="8056"/>
    <cellStyle name="Normal 2 2 4 4 4 2 5 3" xfId="8057"/>
    <cellStyle name="Normal 2 2 4 4 4 2 6" xfId="8058"/>
    <cellStyle name="Normal 2 2 4 4 4 2 6 2" xfId="8059"/>
    <cellStyle name="Normal 2 2 4 4 4 2 7" xfId="8060"/>
    <cellStyle name="Normal 2 2 4 4 4 3" xfId="8061"/>
    <cellStyle name="Normal 2 2 4 4 4 3 2" xfId="8062"/>
    <cellStyle name="Normal 2 2 4 4 4 3 2 2" xfId="8063"/>
    <cellStyle name="Normal 2 2 4 4 4 3 2 2 2" xfId="8064"/>
    <cellStyle name="Normal 2 2 4 4 4 3 2 3" xfId="8065"/>
    <cellStyle name="Normal 2 2 4 4 4 3 3" xfId="8066"/>
    <cellStyle name="Normal 2 2 4 4 4 3 3 2" xfId="8067"/>
    <cellStyle name="Normal 2 2 4 4 4 3 4" xfId="8068"/>
    <cellStyle name="Normal 2 2 4 4 4 4" xfId="8069"/>
    <cellStyle name="Normal 2 2 4 4 4 4 2" xfId="8070"/>
    <cellStyle name="Normal 2 2 4 4 4 4 2 2" xfId="8071"/>
    <cellStyle name="Normal 2 2 4 4 4 4 2 2 2" xfId="8072"/>
    <cellStyle name="Normal 2 2 4 4 4 4 2 3" xfId="8073"/>
    <cellStyle name="Normal 2 2 4 4 4 4 3" xfId="8074"/>
    <cellStyle name="Normal 2 2 4 4 4 4 3 2" xfId="8075"/>
    <cellStyle name="Normal 2 2 4 4 4 4 4" xfId="8076"/>
    <cellStyle name="Normal 2 2 4 4 4 5" xfId="8077"/>
    <cellStyle name="Normal 2 2 4 4 4 5 2" xfId="8078"/>
    <cellStyle name="Normal 2 2 4 4 4 5 2 2" xfId="8079"/>
    <cellStyle name="Normal 2 2 4 4 4 5 3" xfId="8080"/>
    <cellStyle name="Normal 2 2 4 4 4 6" xfId="8081"/>
    <cellStyle name="Normal 2 2 4 4 4 6 2" xfId="8082"/>
    <cellStyle name="Normal 2 2 4 4 4 6 2 2" xfId="8083"/>
    <cellStyle name="Normal 2 2 4 4 4 6 3" xfId="8084"/>
    <cellStyle name="Normal 2 2 4 4 4 7" xfId="8085"/>
    <cellStyle name="Normal 2 2 4 4 4 7 2" xfId="8086"/>
    <cellStyle name="Normal 2 2 4 4 4 8" xfId="8087"/>
    <cellStyle name="Normal 2 2 4 4 5" xfId="8088"/>
    <cellStyle name="Normal 2 2 4 4 5 2" xfId="8089"/>
    <cellStyle name="Normal 2 2 4 4 5 2 2" xfId="8090"/>
    <cellStyle name="Normal 2 2 4 4 5 2 2 2" xfId="8091"/>
    <cellStyle name="Normal 2 2 4 4 5 2 2 2 2" xfId="8092"/>
    <cellStyle name="Normal 2 2 4 4 5 2 2 3" xfId="8093"/>
    <cellStyle name="Normal 2 2 4 4 5 2 3" xfId="8094"/>
    <cellStyle name="Normal 2 2 4 4 5 2 3 2" xfId="8095"/>
    <cellStyle name="Normal 2 2 4 4 5 2 4" xfId="8096"/>
    <cellStyle name="Normal 2 2 4 4 5 3" xfId="8097"/>
    <cellStyle name="Normal 2 2 4 4 5 3 2" xfId="8098"/>
    <cellStyle name="Normal 2 2 4 4 5 3 2 2" xfId="8099"/>
    <cellStyle name="Normal 2 2 4 4 5 3 2 2 2" xfId="8100"/>
    <cellStyle name="Normal 2 2 4 4 5 3 2 3" xfId="8101"/>
    <cellStyle name="Normal 2 2 4 4 5 3 3" xfId="8102"/>
    <cellStyle name="Normal 2 2 4 4 5 3 3 2" xfId="8103"/>
    <cellStyle name="Normal 2 2 4 4 5 3 4" xfId="8104"/>
    <cellStyle name="Normal 2 2 4 4 5 4" xfId="8105"/>
    <cellStyle name="Normal 2 2 4 4 5 4 2" xfId="8106"/>
    <cellStyle name="Normal 2 2 4 4 5 4 2 2" xfId="8107"/>
    <cellStyle name="Normal 2 2 4 4 5 4 3" xfId="8108"/>
    <cellStyle name="Normal 2 2 4 4 5 5" xfId="8109"/>
    <cellStyle name="Normal 2 2 4 4 5 5 2" xfId="8110"/>
    <cellStyle name="Normal 2 2 4 4 5 5 2 2" xfId="8111"/>
    <cellStyle name="Normal 2 2 4 4 5 5 3" xfId="8112"/>
    <cellStyle name="Normal 2 2 4 4 5 6" xfId="8113"/>
    <cellStyle name="Normal 2 2 4 4 5 6 2" xfId="8114"/>
    <cellStyle name="Normal 2 2 4 4 5 7" xfId="8115"/>
    <cellStyle name="Normal 2 2 4 4 6" xfId="8116"/>
    <cellStyle name="Normal 2 2 4 4 6 2" xfId="8117"/>
    <cellStyle name="Normal 2 2 4 4 6 2 2" xfId="8118"/>
    <cellStyle name="Normal 2 2 4 4 6 2 2 2" xfId="8119"/>
    <cellStyle name="Normal 2 2 4 4 6 2 2 2 2" xfId="8120"/>
    <cellStyle name="Normal 2 2 4 4 6 2 2 3" xfId="8121"/>
    <cellStyle name="Normal 2 2 4 4 6 2 3" xfId="8122"/>
    <cellStyle name="Normal 2 2 4 4 6 2 3 2" xfId="8123"/>
    <cellStyle name="Normal 2 2 4 4 6 2 4" xfId="8124"/>
    <cellStyle name="Normal 2 2 4 4 6 3" xfId="8125"/>
    <cellStyle name="Normal 2 2 4 4 6 3 2" xfId="8126"/>
    <cellStyle name="Normal 2 2 4 4 6 3 2 2" xfId="8127"/>
    <cellStyle name="Normal 2 2 4 4 6 3 2 2 2" xfId="8128"/>
    <cellStyle name="Normal 2 2 4 4 6 3 2 3" xfId="8129"/>
    <cellStyle name="Normal 2 2 4 4 6 3 3" xfId="8130"/>
    <cellStyle name="Normal 2 2 4 4 6 3 3 2" xfId="8131"/>
    <cellStyle name="Normal 2 2 4 4 6 3 4" xfId="8132"/>
    <cellStyle name="Normal 2 2 4 4 6 4" xfId="8133"/>
    <cellStyle name="Normal 2 2 4 4 6 4 2" xfId="8134"/>
    <cellStyle name="Normal 2 2 4 4 6 4 2 2" xfId="8135"/>
    <cellStyle name="Normal 2 2 4 4 6 4 3" xfId="8136"/>
    <cellStyle name="Normal 2 2 4 4 6 5" xfId="8137"/>
    <cellStyle name="Normal 2 2 4 4 6 5 2" xfId="8138"/>
    <cellStyle name="Normal 2 2 4 4 6 5 2 2" xfId="8139"/>
    <cellStyle name="Normal 2 2 4 4 6 5 3" xfId="8140"/>
    <cellStyle name="Normal 2 2 4 4 6 6" xfId="8141"/>
    <cellStyle name="Normal 2 2 4 4 6 6 2" xfId="8142"/>
    <cellStyle name="Normal 2 2 4 4 6 7" xfId="8143"/>
    <cellStyle name="Normal 2 2 4 4 7" xfId="8144"/>
    <cellStyle name="Normal 2 2 4 4 7 2" xfId="8145"/>
    <cellStyle name="Normal 2 2 4 4 7 2 2" xfId="8146"/>
    <cellStyle name="Normal 2 2 4 4 7 2 2 2" xfId="8147"/>
    <cellStyle name="Normal 2 2 4 4 7 2 2 2 2" xfId="8148"/>
    <cellStyle name="Normal 2 2 4 4 7 2 2 3" xfId="8149"/>
    <cellStyle name="Normal 2 2 4 4 7 2 3" xfId="8150"/>
    <cellStyle name="Normal 2 2 4 4 7 2 3 2" xfId="8151"/>
    <cellStyle name="Normal 2 2 4 4 7 2 4" xfId="8152"/>
    <cellStyle name="Normal 2 2 4 4 7 3" xfId="8153"/>
    <cellStyle name="Normal 2 2 4 4 7 3 2" xfId="8154"/>
    <cellStyle name="Normal 2 2 4 4 7 3 2 2" xfId="8155"/>
    <cellStyle name="Normal 2 2 4 4 7 3 2 2 2" xfId="8156"/>
    <cellStyle name="Normal 2 2 4 4 7 3 2 3" xfId="8157"/>
    <cellStyle name="Normal 2 2 4 4 7 3 3" xfId="8158"/>
    <cellStyle name="Normal 2 2 4 4 7 3 3 2" xfId="8159"/>
    <cellStyle name="Normal 2 2 4 4 7 3 4" xfId="8160"/>
    <cellStyle name="Normal 2 2 4 4 7 4" xfId="8161"/>
    <cellStyle name="Normal 2 2 4 4 7 4 2" xfId="8162"/>
    <cellStyle name="Normal 2 2 4 4 7 4 2 2" xfId="8163"/>
    <cellStyle name="Normal 2 2 4 4 7 4 3" xfId="8164"/>
    <cellStyle name="Normal 2 2 4 4 7 5" xfId="8165"/>
    <cellStyle name="Normal 2 2 4 4 7 5 2" xfId="8166"/>
    <cellStyle name="Normal 2 2 4 4 7 5 2 2" xfId="8167"/>
    <cellStyle name="Normal 2 2 4 4 7 5 3" xfId="8168"/>
    <cellStyle name="Normal 2 2 4 4 7 6" xfId="8169"/>
    <cellStyle name="Normal 2 2 4 4 7 6 2" xfId="8170"/>
    <cellStyle name="Normal 2 2 4 4 7 7" xfId="8171"/>
    <cellStyle name="Normal 2 2 4 4 8" xfId="8172"/>
    <cellStyle name="Normal 2 2 4 4 8 2" xfId="8173"/>
    <cellStyle name="Normal 2 2 4 4 8 2 2" xfId="8174"/>
    <cellStyle name="Normal 2 2 4 4 8 2 2 2" xfId="8175"/>
    <cellStyle name="Normal 2 2 4 4 8 2 2 2 2" xfId="8176"/>
    <cellStyle name="Normal 2 2 4 4 8 2 2 3" xfId="8177"/>
    <cellStyle name="Normal 2 2 4 4 8 2 3" xfId="8178"/>
    <cellStyle name="Normal 2 2 4 4 8 2 3 2" xfId="8179"/>
    <cellStyle name="Normal 2 2 4 4 8 2 4" xfId="8180"/>
    <cellStyle name="Normal 2 2 4 4 8 3" xfId="8181"/>
    <cellStyle name="Normal 2 2 4 4 8 3 2" xfId="8182"/>
    <cellStyle name="Normal 2 2 4 4 8 3 2 2" xfId="8183"/>
    <cellStyle name="Normal 2 2 4 4 8 3 2 2 2" xfId="8184"/>
    <cellStyle name="Normal 2 2 4 4 8 3 2 3" xfId="8185"/>
    <cellStyle name="Normal 2 2 4 4 8 3 3" xfId="8186"/>
    <cellStyle name="Normal 2 2 4 4 8 3 3 2" xfId="8187"/>
    <cellStyle name="Normal 2 2 4 4 8 3 4" xfId="8188"/>
    <cellStyle name="Normal 2 2 4 4 8 4" xfId="8189"/>
    <cellStyle name="Normal 2 2 4 4 8 4 2" xfId="8190"/>
    <cellStyle name="Normal 2 2 4 4 8 4 2 2" xfId="8191"/>
    <cellStyle name="Normal 2 2 4 4 8 4 3" xfId="8192"/>
    <cellStyle name="Normal 2 2 4 4 8 5" xfId="8193"/>
    <cellStyle name="Normal 2 2 4 4 8 5 2" xfId="8194"/>
    <cellStyle name="Normal 2 2 4 4 8 5 2 2" xfId="8195"/>
    <cellStyle name="Normal 2 2 4 4 8 5 3" xfId="8196"/>
    <cellStyle name="Normal 2 2 4 4 8 6" xfId="8197"/>
    <cellStyle name="Normal 2 2 4 4 8 6 2" xfId="8198"/>
    <cellStyle name="Normal 2 2 4 4 8 7" xfId="8199"/>
    <cellStyle name="Normal 2 2 4 4 9" xfId="8200"/>
    <cellStyle name="Normal 2 2 4 4 9 2" xfId="8201"/>
    <cellStyle name="Normal 2 2 4 4 9 2 2" xfId="8202"/>
    <cellStyle name="Normal 2 2 4 4 9 2 2 2" xfId="8203"/>
    <cellStyle name="Normal 2 2 4 4 9 2 2 2 2" xfId="8204"/>
    <cellStyle name="Normal 2 2 4 4 9 2 2 3" xfId="8205"/>
    <cellStyle name="Normal 2 2 4 4 9 2 3" xfId="8206"/>
    <cellStyle name="Normal 2 2 4 4 9 2 3 2" xfId="8207"/>
    <cellStyle name="Normal 2 2 4 4 9 2 4" xfId="8208"/>
    <cellStyle name="Normal 2 2 4 4 9 3" xfId="8209"/>
    <cellStyle name="Normal 2 2 4 4 9 3 2" xfId="8210"/>
    <cellStyle name="Normal 2 2 4 4 9 3 2 2" xfId="8211"/>
    <cellStyle name="Normal 2 2 4 4 9 3 2 2 2" xfId="8212"/>
    <cellStyle name="Normal 2 2 4 4 9 3 2 3" xfId="8213"/>
    <cellStyle name="Normal 2 2 4 4 9 3 3" xfId="8214"/>
    <cellStyle name="Normal 2 2 4 4 9 3 3 2" xfId="8215"/>
    <cellStyle name="Normal 2 2 4 4 9 3 4" xfId="8216"/>
    <cellStyle name="Normal 2 2 4 4 9 4" xfId="8217"/>
    <cellStyle name="Normal 2 2 4 4 9 4 2" xfId="8218"/>
    <cellStyle name="Normal 2 2 4 4 9 4 2 2" xfId="8219"/>
    <cellStyle name="Normal 2 2 4 4 9 4 3" xfId="8220"/>
    <cellStyle name="Normal 2 2 4 4 9 5" xfId="8221"/>
    <cellStyle name="Normal 2 2 4 4 9 5 2" xfId="8222"/>
    <cellStyle name="Normal 2 2 4 4 9 5 2 2" xfId="8223"/>
    <cellStyle name="Normal 2 2 4 4 9 5 3" xfId="8224"/>
    <cellStyle name="Normal 2 2 4 4 9 6" xfId="8225"/>
    <cellStyle name="Normal 2 2 4 4 9 6 2" xfId="8226"/>
    <cellStyle name="Normal 2 2 4 4 9 7" xfId="8227"/>
    <cellStyle name="Normal 2 2 4 5" xfId="8228"/>
    <cellStyle name="Normal 2 2 4 5 2" xfId="8229"/>
    <cellStyle name="Normal 2 2 4 5 2 2" xfId="8230"/>
    <cellStyle name="Normal 2 2 4 5 2 2 2" xfId="8231"/>
    <cellStyle name="Normal 2 2 4 5 2 2 2 2" xfId="8232"/>
    <cellStyle name="Normal 2 2 4 5 2 2 2 2 2" xfId="8233"/>
    <cellStyle name="Normal 2 2 4 5 2 2 2 3" xfId="8234"/>
    <cellStyle name="Normal 2 2 4 5 2 2 3" xfId="8235"/>
    <cellStyle name="Normal 2 2 4 5 2 2 3 2" xfId="8236"/>
    <cellStyle name="Normal 2 2 4 5 2 2 4" xfId="8237"/>
    <cellStyle name="Normal 2 2 4 5 2 3" xfId="8238"/>
    <cellStyle name="Normal 2 2 4 5 2 3 2" xfId="8239"/>
    <cellStyle name="Normal 2 2 4 5 2 3 2 2" xfId="8240"/>
    <cellStyle name="Normal 2 2 4 5 2 3 2 2 2" xfId="8241"/>
    <cellStyle name="Normal 2 2 4 5 2 3 2 3" xfId="8242"/>
    <cellStyle name="Normal 2 2 4 5 2 3 3" xfId="8243"/>
    <cellStyle name="Normal 2 2 4 5 2 3 3 2" xfId="8244"/>
    <cellStyle name="Normal 2 2 4 5 2 3 4" xfId="8245"/>
    <cellStyle name="Normal 2 2 4 5 2 4" xfId="8246"/>
    <cellStyle name="Normal 2 2 4 5 2 4 2" xfId="8247"/>
    <cellStyle name="Normal 2 2 4 5 2 4 2 2" xfId="8248"/>
    <cellStyle name="Normal 2 2 4 5 2 4 3" xfId="8249"/>
    <cellStyle name="Normal 2 2 4 5 2 5" xfId="8250"/>
    <cellStyle name="Normal 2 2 4 5 2 5 2" xfId="8251"/>
    <cellStyle name="Normal 2 2 4 5 2 5 2 2" xfId="8252"/>
    <cellStyle name="Normal 2 2 4 5 2 5 3" xfId="8253"/>
    <cellStyle name="Normal 2 2 4 5 2 6" xfId="8254"/>
    <cellStyle name="Normal 2 2 4 5 2 6 2" xfId="8255"/>
    <cellStyle name="Normal 2 2 4 5 2 7" xfId="8256"/>
    <cellStyle name="Normal 2 2 4 5 3" xfId="8257"/>
    <cellStyle name="Normal 2 2 4 5 3 2" xfId="8258"/>
    <cellStyle name="Normal 2 2 4 5 3 2 2" xfId="8259"/>
    <cellStyle name="Normal 2 2 4 5 3 2 2 2" xfId="8260"/>
    <cellStyle name="Normal 2 2 4 5 3 2 2 2 2" xfId="8261"/>
    <cellStyle name="Normal 2 2 4 5 3 2 2 3" xfId="8262"/>
    <cellStyle name="Normal 2 2 4 5 3 2 3" xfId="8263"/>
    <cellStyle name="Normal 2 2 4 5 3 2 3 2" xfId="8264"/>
    <cellStyle name="Normal 2 2 4 5 3 2 4" xfId="8265"/>
    <cellStyle name="Normal 2 2 4 5 3 3" xfId="8266"/>
    <cellStyle name="Normal 2 2 4 5 3 3 2" xfId="8267"/>
    <cellStyle name="Normal 2 2 4 5 3 3 2 2" xfId="8268"/>
    <cellStyle name="Normal 2 2 4 5 3 3 2 2 2" xfId="8269"/>
    <cellStyle name="Normal 2 2 4 5 3 3 2 3" xfId="8270"/>
    <cellStyle name="Normal 2 2 4 5 3 3 3" xfId="8271"/>
    <cellStyle name="Normal 2 2 4 5 3 3 3 2" xfId="8272"/>
    <cellStyle name="Normal 2 2 4 5 3 3 4" xfId="8273"/>
    <cellStyle name="Normal 2 2 4 5 3 4" xfId="8274"/>
    <cellStyle name="Normal 2 2 4 5 3 4 2" xfId="8275"/>
    <cellStyle name="Normal 2 2 4 5 3 4 2 2" xfId="8276"/>
    <cellStyle name="Normal 2 2 4 5 3 4 3" xfId="8277"/>
    <cellStyle name="Normal 2 2 4 5 3 5" xfId="8278"/>
    <cellStyle name="Normal 2 2 4 5 3 5 2" xfId="8279"/>
    <cellStyle name="Normal 2 2 4 5 3 5 2 2" xfId="8280"/>
    <cellStyle name="Normal 2 2 4 5 3 5 3" xfId="8281"/>
    <cellStyle name="Normal 2 2 4 5 3 6" xfId="8282"/>
    <cellStyle name="Normal 2 2 4 5 3 6 2" xfId="8283"/>
    <cellStyle name="Normal 2 2 4 5 3 7" xfId="8284"/>
    <cellStyle name="Normal 2 2 4 5 4" xfId="8285"/>
    <cellStyle name="Normal 2 2 4 5 4 2" xfId="8286"/>
    <cellStyle name="Normal 2 2 4 5 4 2 2" xfId="8287"/>
    <cellStyle name="Normal 2 2 4 5 4 2 2 2" xfId="8288"/>
    <cellStyle name="Normal 2 2 4 5 4 2 3" xfId="8289"/>
    <cellStyle name="Normal 2 2 4 5 4 3" xfId="8290"/>
    <cellStyle name="Normal 2 2 4 5 4 3 2" xfId="8291"/>
    <cellStyle name="Normal 2 2 4 5 4 4" xfId="8292"/>
    <cellStyle name="Normal 2 2 4 5 5" xfId="8293"/>
    <cellStyle name="Normal 2 2 4 5 5 2" xfId="8294"/>
    <cellStyle name="Normal 2 2 4 5 5 2 2" xfId="8295"/>
    <cellStyle name="Normal 2 2 4 5 5 2 2 2" xfId="8296"/>
    <cellStyle name="Normal 2 2 4 5 5 2 3" xfId="8297"/>
    <cellStyle name="Normal 2 2 4 5 5 3" xfId="8298"/>
    <cellStyle name="Normal 2 2 4 5 5 3 2" xfId="8299"/>
    <cellStyle name="Normal 2 2 4 5 5 4" xfId="8300"/>
    <cellStyle name="Normal 2 2 4 5 6" xfId="8301"/>
    <cellStyle name="Normal 2 2 4 5 6 2" xfId="8302"/>
    <cellStyle name="Normal 2 2 4 5 6 2 2" xfId="8303"/>
    <cellStyle name="Normal 2 2 4 5 6 2 2 2" xfId="8304"/>
    <cellStyle name="Normal 2 2 4 5 6 2 3" xfId="8305"/>
    <cellStyle name="Normal 2 2 4 5 6 3" xfId="8306"/>
    <cellStyle name="Normal 2 2 4 5 6 3 2" xfId="8307"/>
    <cellStyle name="Normal 2 2 4 5 6 4" xfId="8308"/>
    <cellStyle name="Normal 2 2 4 5 7" xfId="8309"/>
    <cellStyle name="Normal 2 2 4 5 7 2" xfId="8310"/>
    <cellStyle name="Normal 2 2 4 5 7 2 2" xfId="8311"/>
    <cellStyle name="Normal 2 2 4 5 7 3" xfId="8312"/>
    <cellStyle name="Normal 2 2 4 5 8" xfId="8313"/>
    <cellStyle name="Normal 2 2 4 5 8 2" xfId="8314"/>
    <cellStyle name="Normal 2 2 4 5 9" xfId="8315"/>
    <cellStyle name="Normal 2 2 4 6" xfId="8316"/>
    <cellStyle name="Normal 2 2 4 6 2" xfId="8317"/>
    <cellStyle name="Normal 2 2 4 6 2 2" xfId="8318"/>
    <cellStyle name="Normal 2 2 4 6 2 2 2" xfId="8319"/>
    <cellStyle name="Normal 2 2 4 6 2 2 2 2" xfId="8320"/>
    <cellStyle name="Normal 2 2 4 6 2 2 2 2 2" xfId="8321"/>
    <cellStyle name="Normal 2 2 4 6 2 2 2 3" xfId="8322"/>
    <cellStyle name="Normal 2 2 4 6 2 2 3" xfId="8323"/>
    <cellStyle name="Normal 2 2 4 6 2 2 3 2" xfId="8324"/>
    <cellStyle name="Normal 2 2 4 6 2 2 4" xfId="8325"/>
    <cellStyle name="Normal 2 2 4 6 2 3" xfId="8326"/>
    <cellStyle name="Normal 2 2 4 6 2 3 2" xfId="8327"/>
    <cellStyle name="Normal 2 2 4 6 2 3 2 2" xfId="8328"/>
    <cellStyle name="Normal 2 2 4 6 2 3 2 2 2" xfId="8329"/>
    <cellStyle name="Normal 2 2 4 6 2 3 2 3" xfId="8330"/>
    <cellStyle name="Normal 2 2 4 6 2 3 3" xfId="8331"/>
    <cellStyle name="Normal 2 2 4 6 2 3 3 2" xfId="8332"/>
    <cellStyle name="Normal 2 2 4 6 2 3 4" xfId="8333"/>
    <cellStyle name="Normal 2 2 4 6 2 4" xfId="8334"/>
    <cellStyle name="Normal 2 2 4 6 2 4 2" xfId="8335"/>
    <cellStyle name="Normal 2 2 4 6 2 4 2 2" xfId="8336"/>
    <cellStyle name="Normal 2 2 4 6 2 4 3" xfId="8337"/>
    <cellStyle name="Normal 2 2 4 6 2 5" xfId="8338"/>
    <cellStyle name="Normal 2 2 4 6 2 5 2" xfId="8339"/>
    <cellStyle name="Normal 2 2 4 6 2 5 2 2" xfId="8340"/>
    <cellStyle name="Normal 2 2 4 6 2 5 3" xfId="8341"/>
    <cellStyle name="Normal 2 2 4 6 2 6" xfId="8342"/>
    <cellStyle name="Normal 2 2 4 6 2 6 2" xfId="8343"/>
    <cellStyle name="Normal 2 2 4 6 2 7" xfId="8344"/>
    <cellStyle name="Normal 2 2 4 6 3" xfId="8345"/>
    <cellStyle name="Normal 2 2 4 6 3 2" xfId="8346"/>
    <cellStyle name="Normal 2 2 4 6 3 2 2" xfId="8347"/>
    <cellStyle name="Normal 2 2 4 6 3 2 2 2" xfId="8348"/>
    <cellStyle name="Normal 2 2 4 6 3 2 2 2 2" xfId="8349"/>
    <cellStyle name="Normal 2 2 4 6 3 2 2 3" xfId="8350"/>
    <cellStyle name="Normal 2 2 4 6 3 2 3" xfId="8351"/>
    <cellStyle name="Normal 2 2 4 6 3 2 3 2" xfId="8352"/>
    <cellStyle name="Normal 2 2 4 6 3 2 4" xfId="8353"/>
    <cellStyle name="Normal 2 2 4 6 3 3" xfId="8354"/>
    <cellStyle name="Normal 2 2 4 6 3 3 2" xfId="8355"/>
    <cellStyle name="Normal 2 2 4 6 3 3 2 2" xfId="8356"/>
    <cellStyle name="Normal 2 2 4 6 3 3 2 2 2" xfId="8357"/>
    <cellStyle name="Normal 2 2 4 6 3 3 2 3" xfId="8358"/>
    <cellStyle name="Normal 2 2 4 6 3 3 3" xfId="8359"/>
    <cellStyle name="Normal 2 2 4 6 3 3 3 2" xfId="8360"/>
    <cellStyle name="Normal 2 2 4 6 3 3 4" xfId="8361"/>
    <cellStyle name="Normal 2 2 4 6 3 4" xfId="8362"/>
    <cellStyle name="Normal 2 2 4 6 3 4 2" xfId="8363"/>
    <cellStyle name="Normal 2 2 4 6 3 4 2 2" xfId="8364"/>
    <cellStyle name="Normal 2 2 4 6 3 4 3" xfId="8365"/>
    <cellStyle name="Normal 2 2 4 6 3 5" xfId="8366"/>
    <cellStyle name="Normal 2 2 4 6 3 5 2" xfId="8367"/>
    <cellStyle name="Normal 2 2 4 6 3 5 2 2" xfId="8368"/>
    <cellStyle name="Normal 2 2 4 6 3 5 3" xfId="8369"/>
    <cellStyle name="Normal 2 2 4 6 3 6" xfId="8370"/>
    <cellStyle name="Normal 2 2 4 6 3 6 2" xfId="8371"/>
    <cellStyle name="Normal 2 2 4 6 3 7" xfId="8372"/>
    <cellStyle name="Normal 2 2 4 6 4" xfId="8373"/>
    <cellStyle name="Normal 2 2 4 6 4 2" xfId="8374"/>
    <cellStyle name="Normal 2 2 4 6 4 2 2" xfId="8375"/>
    <cellStyle name="Normal 2 2 4 6 4 2 2 2" xfId="8376"/>
    <cellStyle name="Normal 2 2 4 6 4 2 3" xfId="8377"/>
    <cellStyle name="Normal 2 2 4 6 4 3" xfId="8378"/>
    <cellStyle name="Normal 2 2 4 6 4 3 2" xfId="8379"/>
    <cellStyle name="Normal 2 2 4 6 4 4" xfId="8380"/>
    <cellStyle name="Normal 2 2 4 6 5" xfId="8381"/>
    <cellStyle name="Normal 2 2 4 6 5 2" xfId="8382"/>
    <cellStyle name="Normal 2 2 4 6 5 2 2" xfId="8383"/>
    <cellStyle name="Normal 2 2 4 6 5 2 2 2" xfId="8384"/>
    <cellStyle name="Normal 2 2 4 6 5 2 3" xfId="8385"/>
    <cellStyle name="Normal 2 2 4 6 5 3" xfId="8386"/>
    <cellStyle name="Normal 2 2 4 6 5 3 2" xfId="8387"/>
    <cellStyle name="Normal 2 2 4 6 5 4" xfId="8388"/>
    <cellStyle name="Normal 2 2 4 6 6" xfId="8389"/>
    <cellStyle name="Normal 2 2 4 6 6 2" xfId="8390"/>
    <cellStyle name="Normal 2 2 4 6 6 2 2" xfId="8391"/>
    <cellStyle name="Normal 2 2 4 6 6 2 2 2" xfId="8392"/>
    <cellStyle name="Normal 2 2 4 6 6 2 3" xfId="8393"/>
    <cellStyle name="Normal 2 2 4 6 6 3" xfId="8394"/>
    <cellStyle name="Normal 2 2 4 6 6 3 2" xfId="8395"/>
    <cellStyle name="Normal 2 2 4 6 6 4" xfId="8396"/>
    <cellStyle name="Normal 2 2 4 6 7" xfId="8397"/>
    <cellStyle name="Normal 2 2 4 6 7 2" xfId="8398"/>
    <cellStyle name="Normal 2 2 4 6 7 2 2" xfId="8399"/>
    <cellStyle name="Normal 2 2 4 6 7 3" xfId="8400"/>
    <cellStyle name="Normal 2 2 4 6 8" xfId="8401"/>
    <cellStyle name="Normal 2 2 4 6 8 2" xfId="8402"/>
    <cellStyle name="Normal 2 2 4 6 9" xfId="8403"/>
    <cellStyle name="Normal 2 2 4 7" xfId="8404"/>
    <cellStyle name="Normal 2 2 4 7 2" xfId="8405"/>
    <cellStyle name="Normal 2 2 4 7 2 2" xfId="8406"/>
    <cellStyle name="Normal 2 2 4 7 2 2 2" xfId="8407"/>
    <cellStyle name="Normal 2 2 4 7 2 2 2 2" xfId="8408"/>
    <cellStyle name="Normal 2 2 4 7 2 2 2 2 2" xfId="8409"/>
    <cellStyle name="Normal 2 2 4 7 2 2 2 3" xfId="8410"/>
    <cellStyle name="Normal 2 2 4 7 2 2 3" xfId="8411"/>
    <cellStyle name="Normal 2 2 4 7 2 2 3 2" xfId="8412"/>
    <cellStyle name="Normal 2 2 4 7 2 2 4" xfId="8413"/>
    <cellStyle name="Normal 2 2 4 7 2 3" xfId="8414"/>
    <cellStyle name="Normal 2 2 4 7 2 3 2" xfId="8415"/>
    <cellStyle name="Normal 2 2 4 7 2 3 2 2" xfId="8416"/>
    <cellStyle name="Normal 2 2 4 7 2 3 2 2 2" xfId="8417"/>
    <cellStyle name="Normal 2 2 4 7 2 3 2 3" xfId="8418"/>
    <cellStyle name="Normal 2 2 4 7 2 3 3" xfId="8419"/>
    <cellStyle name="Normal 2 2 4 7 2 3 3 2" xfId="8420"/>
    <cellStyle name="Normal 2 2 4 7 2 3 4" xfId="8421"/>
    <cellStyle name="Normal 2 2 4 7 2 4" xfId="8422"/>
    <cellStyle name="Normal 2 2 4 7 2 4 2" xfId="8423"/>
    <cellStyle name="Normal 2 2 4 7 2 4 2 2" xfId="8424"/>
    <cellStyle name="Normal 2 2 4 7 2 4 3" xfId="8425"/>
    <cellStyle name="Normal 2 2 4 7 2 5" xfId="8426"/>
    <cellStyle name="Normal 2 2 4 7 2 5 2" xfId="8427"/>
    <cellStyle name="Normal 2 2 4 7 2 5 2 2" xfId="8428"/>
    <cellStyle name="Normal 2 2 4 7 2 5 3" xfId="8429"/>
    <cellStyle name="Normal 2 2 4 7 2 6" xfId="8430"/>
    <cellStyle name="Normal 2 2 4 7 2 6 2" xfId="8431"/>
    <cellStyle name="Normal 2 2 4 7 2 7" xfId="8432"/>
    <cellStyle name="Normal 2 2 4 7 3" xfId="8433"/>
    <cellStyle name="Normal 2 2 4 7 3 2" xfId="8434"/>
    <cellStyle name="Normal 2 2 4 7 3 2 2" xfId="8435"/>
    <cellStyle name="Normal 2 2 4 7 3 2 2 2" xfId="8436"/>
    <cellStyle name="Normal 2 2 4 7 3 2 3" xfId="8437"/>
    <cellStyle name="Normal 2 2 4 7 3 3" xfId="8438"/>
    <cellStyle name="Normal 2 2 4 7 3 3 2" xfId="8439"/>
    <cellStyle name="Normal 2 2 4 7 3 4" xfId="8440"/>
    <cellStyle name="Normal 2 2 4 7 4" xfId="8441"/>
    <cellStyle name="Normal 2 2 4 7 4 2" xfId="8442"/>
    <cellStyle name="Normal 2 2 4 7 4 2 2" xfId="8443"/>
    <cellStyle name="Normal 2 2 4 7 4 2 2 2" xfId="8444"/>
    <cellStyle name="Normal 2 2 4 7 4 2 3" xfId="8445"/>
    <cellStyle name="Normal 2 2 4 7 4 3" xfId="8446"/>
    <cellStyle name="Normal 2 2 4 7 4 3 2" xfId="8447"/>
    <cellStyle name="Normal 2 2 4 7 4 4" xfId="8448"/>
    <cellStyle name="Normal 2 2 4 7 5" xfId="8449"/>
    <cellStyle name="Normal 2 2 4 7 5 2" xfId="8450"/>
    <cellStyle name="Normal 2 2 4 7 5 2 2" xfId="8451"/>
    <cellStyle name="Normal 2 2 4 7 5 2 2 2" xfId="8452"/>
    <cellStyle name="Normal 2 2 4 7 5 2 3" xfId="8453"/>
    <cellStyle name="Normal 2 2 4 7 5 3" xfId="8454"/>
    <cellStyle name="Normal 2 2 4 7 5 3 2" xfId="8455"/>
    <cellStyle name="Normal 2 2 4 7 5 4" xfId="8456"/>
    <cellStyle name="Normal 2 2 4 7 6" xfId="8457"/>
    <cellStyle name="Normal 2 2 4 7 6 2" xfId="8458"/>
    <cellStyle name="Normal 2 2 4 7 6 2 2" xfId="8459"/>
    <cellStyle name="Normal 2 2 4 7 6 3" xfId="8460"/>
    <cellStyle name="Normal 2 2 4 7 7" xfId="8461"/>
    <cellStyle name="Normal 2 2 4 7 7 2" xfId="8462"/>
    <cellStyle name="Normal 2 2 4 7 8" xfId="8463"/>
    <cellStyle name="Normal 2 2 4 8" xfId="8464"/>
    <cellStyle name="Normal 2 2 4 8 2" xfId="8465"/>
    <cellStyle name="Normal 2 2 4 8 2 2" xfId="8466"/>
    <cellStyle name="Normal 2 2 4 8 2 2 2" xfId="8467"/>
    <cellStyle name="Normal 2 2 4 8 2 2 2 2" xfId="8468"/>
    <cellStyle name="Normal 2 2 4 8 2 2 3" xfId="8469"/>
    <cellStyle name="Normal 2 2 4 8 2 3" xfId="8470"/>
    <cellStyle name="Normal 2 2 4 8 2 3 2" xfId="8471"/>
    <cellStyle name="Normal 2 2 4 8 2 4" xfId="8472"/>
    <cellStyle name="Normal 2 2 4 8 3" xfId="8473"/>
    <cellStyle name="Normal 2 2 4 8 3 2" xfId="8474"/>
    <cellStyle name="Normal 2 2 4 8 3 2 2" xfId="8475"/>
    <cellStyle name="Normal 2 2 4 8 3 2 2 2" xfId="8476"/>
    <cellStyle name="Normal 2 2 4 8 3 2 3" xfId="8477"/>
    <cellStyle name="Normal 2 2 4 8 3 3" xfId="8478"/>
    <cellStyle name="Normal 2 2 4 8 3 3 2" xfId="8479"/>
    <cellStyle name="Normal 2 2 4 8 3 4" xfId="8480"/>
    <cellStyle name="Normal 2 2 4 8 4" xfId="8481"/>
    <cellStyle name="Normal 2 2 4 8 4 2" xfId="8482"/>
    <cellStyle name="Normal 2 2 4 8 4 2 2" xfId="8483"/>
    <cellStyle name="Normal 2 2 4 8 4 3" xfId="8484"/>
    <cellStyle name="Normal 2 2 4 8 5" xfId="8485"/>
    <cellStyle name="Normal 2 2 4 8 5 2" xfId="8486"/>
    <cellStyle name="Normal 2 2 4 8 5 2 2" xfId="8487"/>
    <cellStyle name="Normal 2 2 4 8 5 3" xfId="8488"/>
    <cellStyle name="Normal 2 2 4 8 6" xfId="8489"/>
    <cellStyle name="Normal 2 2 4 8 6 2" xfId="8490"/>
    <cellStyle name="Normal 2 2 4 8 7" xfId="8491"/>
    <cellStyle name="Normal 2 2 4 9" xfId="8492"/>
    <cellStyle name="Normal 2 2 4 9 2" xfId="8493"/>
    <cellStyle name="Normal 2 2 4 9 2 2" xfId="8494"/>
    <cellStyle name="Normal 2 2 4 9 2 2 2" xfId="8495"/>
    <cellStyle name="Normal 2 2 4 9 2 2 2 2" xfId="8496"/>
    <cellStyle name="Normal 2 2 4 9 2 2 3" xfId="8497"/>
    <cellStyle name="Normal 2 2 4 9 2 3" xfId="8498"/>
    <cellStyle name="Normal 2 2 4 9 2 3 2" xfId="8499"/>
    <cellStyle name="Normal 2 2 4 9 2 4" xfId="8500"/>
    <cellStyle name="Normal 2 2 4 9 3" xfId="8501"/>
    <cellStyle name="Normal 2 2 4 9 3 2" xfId="8502"/>
    <cellStyle name="Normal 2 2 4 9 3 2 2" xfId="8503"/>
    <cellStyle name="Normal 2 2 4 9 3 2 2 2" xfId="8504"/>
    <cellStyle name="Normal 2 2 4 9 3 2 3" xfId="8505"/>
    <cellStyle name="Normal 2 2 4 9 3 3" xfId="8506"/>
    <cellStyle name="Normal 2 2 4 9 3 3 2" xfId="8507"/>
    <cellStyle name="Normal 2 2 4 9 3 4" xfId="8508"/>
    <cellStyle name="Normal 2 2 4 9 4" xfId="8509"/>
    <cellStyle name="Normal 2 2 4 9 4 2" xfId="8510"/>
    <cellStyle name="Normal 2 2 4 9 4 2 2" xfId="8511"/>
    <cellStyle name="Normal 2 2 4 9 4 3" xfId="8512"/>
    <cellStyle name="Normal 2 2 4 9 5" xfId="8513"/>
    <cellStyle name="Normal 2 2 4 9 5 2" xfId="8514"/>
    <cellStyle name="Normal 2 2 4 9 5 2 2" xfId="8515"/>
    <cellStyle name="Normal 2 2 4 9 5 3" xfId="8516"/>
    <cellStyle name="Normal 2 2 4 9 6" xfId="8517"/>
    <cellStyle name="Normal 2 2 4 9 6 2" xfId="8518"/>
    <cellStyle name="Normal 2 2 4 9 7" xfId="8519"/>
    <cellStyle name="Normal 2 2 5" xfId="8520"/>
    <cellStyle name="Normal 2 2 5 10" xfId="8521"/>
    <cellStyle name="Normal 2 2 5 10 2" xfId="8522"/>
    <cellStyle name="Normal 2 2 5 10 2 2" xfId="8523"/>
    <cellStyle name="Normal 2 2 5 10 2 2 2" xfId="8524"/>
    <cellStyle name="Normal 2 2 5 10 2 2 2 2" xfId="8525"/>
    <cellStyle name="Normal 2 2 5 10 2 2 3" xfId="8526"/>
    <cellStyle name="Normal 2 2 5 10 2 3" xfId="8527"/>
    <cellStyle name="Normal 2 2 5 10 2 3 2" xfId="8528"/>
    <cellStyle name="Normal 2 2 5 10 2 4" xfId="8529"/>
    <cellStyle name="Normal 2 2 5 10 3" xfId="8530"/>
    <cellStyle name="Normal 2 2 5 10 3 2" xfId="8531"/>
    <cellStyle name="Normal 2 2 5 10 3 2 2" xfId="8532"/>
    <cellStyle name="Normal 2 2 5 10 3 2 2 2" xfId="8533"/>
    <cellStyle name="Normal 2 2 5 10 3 2 3" xfId="8534"/>
    <cellStyle name="Normal 2 2 5 10 3 3" xfId="8535"/>
    <cellStyle name="Normal 2 2 5 10 3 3 2" xfId="8536"/>
    <cellStyle name="Normal 2 2 5 10 3 4" xfId="8537"/>
    <cellStyle name="Normal 2 2 5 10 4" xfId="8538"/>
    <cellStyle name="Normal 2 2 5 10 4 2" xfId="8539"/>
    <cellStyle name="Normal 2 2 5 10 4 2 2" xfId="8540"/>
    <cellStyle name="Normal 2 2 5 10 4 3" xfId="8541"/>
    <cellStyle name="Normal 2 2 5 10 5" xfId="8542"/>
    <cellStyle name="Normal 2 2 5 10 5 2" xfId="8543"/>
    <cellStyle name="Normal 2 2 5 10 5 2 2" xfId="8544"/>
    <cellStyle name="Normal 2 2 5 10 5 3" xfId="8545"/>
    <cellStyle name="Normal 2 2 5 10 6" xfId="8546"/>
    <cellStyle name="Normal 2 2 5 10 6 2" xfId="8547"/>
    <cellStyle name="Normal 2 2 5 10 7" xfId="8548"/>
    <cellStyle name="Normal 2 2 5 11" xfId="8549"/>
    <cellStyle name="Normal 2 2 5 11 2" xfId="8550"/>
    <cellStyle name="Normal 2 2 5 11 2 2" xfId="8551"/>
    <cellStyle name="Normal 2 2 5 11 2 2 2" xfId="8552"/>
    <cellStyle name="Normal 2 2 5 11 2 2 2 2" xfId="8553"/>
    <cellStyle name="Normal 2 2 5 11 2 2 3" xfId="8554"/>
    <cellStyle name="Normal 2 2 5 11 2 3" xfId="8555"/>
    <cellStyle name="Normal 2 2 5 11 2 3 2" xfId="8556"/>
    <cellStyle name="Normal 2 2 5 11 2 4" xfId="8557"/>
    <cellStyle name="Normal 2 2 5 11 3" xfId="8558"/>
    <cellStyle name="Normal 2 2 5 11 3 2" xfId="8559"/>
    <cellStyle name="Normal 2 2 5 11 3 2 2" xfId="8560"/>
    <cellStyle name="Normal 2 2 5 11 3 2 2 2" xfId="8561"/>
    <cellStyle name="Normal 2 2 5 11 3 2 3" xfId="8562"/>
    <cellStyle name="Normal 2 2 5 11 3 3" xfId="8563"/>
    <cellStyle name="Normal 2 2 5 11 3 3 2" xfId="8564"/>
    <cellStyle name="Normal 2 2 5 11 3 4" xfId="8565"/>
    <cellStyle name="Normal 2 2 5 11 4" xfId="8566"/>
    <cellStyle name="Normal 2 2 5 11 4 2" xfId="8567"/>
    <cellStyle name="Normal 2 2 5 11 4 2 2" xfId="8568"/>
    <cellStyle name="Normal 2 2 5 11 4 3" xfId="8569"/>
    <cellStyle name="Normal 2 2 5 11 5" xfId="8570"/>
    <cellStyle name="Normal 2 2 5 11 5 2" xfId="8571"/>
    <cellStyle name="Normal 2 2 5 11 5 2 2" xfId="8572"/>
    <cellStyle name="Normal 2 2 5 11 5 3" xfId="8573"/>
    <cellStyle name="Normal 2 2 5 11 6" xfId="8574"/>
    <cellStyle name="Normal 2 2 5 11 6 2" xfId="8575"/>
    <cellStyle name="Normal 2 2 5 11 7" xfId="8576"/>
    <cellStyle name="Normal 2 2 5 12" xfId="8577"/>
    <cellStyle name="Normal 2 2 5 12 2" xfId="8578"/>
    <cellStyle name="Normal 2 2 5 12 2 2" xfId="8579"/>
    <cellStyle name="Normal 2 2 5 12 2 2 2" xfId="8580"/>
    <cellStyle name="Normal 2 2 5 12 2 2 2 2" xfId="8581"/>
    <cellStyle name="Normal 2 2 5 12 2 2 3" xfId="8582"/>
    <cellStyle name="Normal 2 2 5 12 2 3" xfId="8583"/>
    <cellStyle name="Normal 2 2 5 12 2 3 2" xfId="8584"/>
    <cellStyle name="Normal 2 2 5 12 2 4" xfId="8585"/>
    <cellStyle name="Normal 2 2 5 12 3" xfId="8586"/>
    <cellStyle name="Normal 2 2 5 12 3 2" xfId="8587"/>
    <cellStyle name="Normal 2 2 5 12 3 2 2" xfId="8588"/>
    <cellStyle name="Normal 2 2 5 12 3 2 2 2" xfId="8589"/>
    <cellStyle name="Normal 2 2 5 12 3 2 3" xfId="8590"/>
    <cellStyle name="Normal 2 2 5 12 3 3" xfId="8591"/>
    <cellStyle name="Normal 2 2 5 12 3 3 2" xfId="8592"/>
    <cellStyle name="Normal 2 2 5 12 3 4" xfId="8593"/>
    <cellStyle name="Normal 2 2 5 12 4" xfId="8594"/>
    <cellStyle name="Normal 2 2 5 12 4 2" xfId="8595"/>
    <cellStyle name="Normal 2 2 5 12 4 2 2" xfId="8596"/>
    <cellStyle name="Normal 2 2 5 12 4 3" xfId="8597"/>
    <cellStyle name="Normal 2 2 5 12 5" xfId="8598"/>
    <cellStyle name="Normal 2 2 5 12 5 2" xfId="8599"/>
    <cellStyle name="Normal 2 2 5 12 5 2 2" xfId="8600"/>
    <cellStyle name="Normal 2 2 5 12 5 3" xfId="8601"/>
    <cellStyle name="Normal 2 2 5 12 6" xfId="8602"/>
    <cellStyle name="Normal 2 2 5 12 6 2" xfId="8603"/>
    <cellStyle name="Normal 2 2 5 12 7" xfId="8604"/>
    <cellStyle name="Normal 2 2 5 13" xfId="8605"/>
    <cellStyle name="Normal 2 2 5 13 2" xfId="8606"/>
    <cellStyle name="Normal 2 2 5 13 2 2" xfId="8607"/>
    <cellStyle name="Normal 2 2 5 13 2 2 2" xfId="8608"/>
    <cellStyle name="Normal 2 2 5 13 2 2 2 2" xfId="8609"/>
    <cellStyle name="Normal 2 2 5 13 2 2 3" xfId="8610"/>
    <cellStyle name="Normal 2 2 5 13 2 3" xfId="8611"/>
    <cellStyle name="Normal 2 2 5 13 2 3 2" xfId="8612"/>
    <cellStyle name="Normal 2 2 5 13 2 4" xfId="8613"/>
    <cellStyle name="Normal 2 2 5 13 3" xfId="8614"/>
    <cellStyle name="Normal 2 2 5 13 3 2" xfId="8615"/>
    <cellStyle name="Normal 2 2 5 13 3 2 2" xfId="8616"/>
    <cellStyle name="Normal 2 2 5 13 3 2 2 2" xfId="8617"/>
    <cellStyle name="Normal 2 2 5 13 3 2 3" xfId="8618"/>
    <cellStyle name="Normal 2 2 5 13 3 3" xfId="8619"/>
    <cellStyle name="Normal 2 2 5 13 3 3 2" xfId="8620"/>
    <cellStyle name="Normal 2 2 5 13 3 4" xfId="8621"/>
    <cellStyle name="Normal 2 2 5 13 4" xfId="8622"/>
    <cellStyle name="Normal 2 2 5 13 4 2" xfId="8623"/>
    <cellStyle name="Normal 2 2 5 13 4 2 2" xfId="8624"/>
    <cellStyle name="Normal 2 2 5 13 4 3" xfId="8625"/>
    <cellStyle name="Normal 2 2 5 13 5" xfId="8626"/>
    <cellStyle name="Normal 2 2 5 13 5 2" xfId="8627"/>
    <cellStyle name="Normal 2 2 5 13 5 2 2" xfId="8628"/>
    <cellStyle name="Normal 2 2 5 13 5 3" xfId="8629"/>
    <cellStyle name="Normal 2 2 5 13 6" xfId="8630"/>
    <cellStyle name="Normal 2 2 5 13 6 2" xfId="8631"/>
    <cellStyle name="Normal 2 2 5 13 7" xfId="8632"/>
    <cellStyle name="Normal 2 2 5 14" xfId="8633"/>
    <cellStyle name="Normal 2 2 5 14 2" xfId="8634"/>
    <cellStyle name="Normal 2 2 5 14 2 2" xfId="8635"/>
    <cellStyle name="Normal 2 2 5 14 2 2 2" xfId="8636"/>
    <cellStyle name="Normal 2 2 5 14 2 3" xfId="8637"/>
    <cellStyle name="Normal 2 2 5 14 3" xfId="8638"/>
    <cellStyle name="Normal 2 2 5 14 3 2" xfId="8639"/>
    <cellStyle name="Normal 2 2 5 14 4" xfId="8640"/>
    <cellStyle name="Normal 2 2 5 15" xfId="8641"/>
    <cellStyle name="Normal 2 2 5 15 2" xfId="8642"/>
    <cellStyle name="Normal 2 2 5 15 2 2" xfId="8643"/>
    <cellStyle name="Normal 2 2 5 15 2 2 2" xfId="8644"/>
    <cellStyle name="Normal 2 2 5 15 2 3" xfId="8645"/>
    <cellStyle name="Normal 2 2 5 15 3" xfId="8646"/>
    <cellStyle name="Normal 2 2 5 15 3 2" xfId="8647"/>
    <cellStyle name="Normal 2 2 5 15 4" xfId="8648"/>
    <cellStyle name="Normal 2 2 5 16" xfId="8649"/>
    <cellStyle name="Normal 2 2 5 16 2" xfId="8650"/>
    <cellStyle name="Normal 2 2 5 16 2 2" xfId="8651"/>
    <cellStyle name="Normal 2 2 5 16 2 2 2" xfId="8652"/>
    <cellStyle name="Normal 2 2 5 16 2 3" xfId="8653"/>
    <cellStyle name="Normal 2 2 5 16 3" xfId="8654"/>
    <cellStyle name="Normal 2 2 5 16 3 2" xfId="8655"/>
    <cellStyle name="Normal 2 2 5 16 4" xfId="8656"/>
    <cellStyle name="Normal 2 2 5 17" xfId="8657"/>
    <cellStyle name="Normal 2 2 5 17 2" xfId="8658"/>
    <cellStyle name="Normal 2 2 5 17 2 2" xfId="8659"/>
    <cellStyle name="Normal 2 2 5 17 3" xfId="8660"/>
    <cellStyle name="Normal 2 2 5 18" xfId="8661"/>
    <cellStyle name="Normal 2 2 5 18 2" xfId="8662"/>
    <cellStyle name="Normal 2 2 5 19" xfId="8663"/>
    <cellStyle name="Normal 2 2 5 2" xfId="8664"/>
    <cellStyle name="Normal 2 2 5 2 10" xfId="8665"/>
    <cellStyle name="Normal 2 2 5 2 10 2" xfId="8666"/>
    <cellStyle name="Normal 2 2 5 2 10 2 2" xfId="8667"/>
    <cellStyle name="Normal 2 2 5 2 10 2 2 2" xfId="8668"/>
    <cellStyle name="Normal 2 2 5 2 10 2 2 2 2" xfId="8669"/>
    <cellStyle name="Normal 2 2 5 2 10 2 2 3" xfId="8670"/>
    <cellStyle name="Normal 2 2 5 2 10 2 3" xfId="8671"/>
    <cellStyle name="Normal 2 2 5 2 10 2 3 2" xfId="8672"/>
    <cellStyle name="Normal 2 2 5 2 10 2 4" xfId="8673"/>
    <cellStyle name="Normal 2 2 5 2 10 3" xfId="8674"/>
    <cellStyle name="Normal 2 2 5 2 10 3 2" xfId="8675"/>
    <cellStyle name="Normal 2 2 5 2 10 3 2 2" xfId="8676"/>
    <cellStyle name="Normal 2 2 5 2 10 3 2 2 2" xfId="8677"/>
    <cellStyle name="Normal 2 2 5 2 10 3 2 3" xfId="8678"/>
    <cellStyle name="Normal 2 2 5 2 10 3 3" xfId="8679"/>
    <cellStyle name="Normal 2 2 5 2 10 3 3 2" xfId="8680"/>
    <cellStyle name="Normal 2 2 5 2 10 3 4" xfId="8681"/>
    <cellStyle name="Normal 2 2 5 2 10 4" xfId="8682"/>
    <cellStyle name="Normal 2 2 5 2 10 4 2" xfId="8683"/>
    <cellStyle name="Normal 2 2 5 2 10 4 2 2" xfId="8684"/>
    <cellStyle name="Normal 2 2 5 2 10 4 3" xfId="8685"/>
    <cellStyle name="Normal 2 2 5 2 10 5" xfId="8686"/>
    <cellStyle name="Normal 2 2 5 2 10 5 2" xfId="8687"/>
    <cellStyle name="Normal 2 2 5 2 10 5 2 2" xfId="8688"/>
    <cellStyle name="Normal 2 2 5 2 10 5 3" xfId="8689"/>
    <cellStyle name="Normal 2 2 5 2 10 6" xfId="8690"/>
    <cellStyle name="Normal 2 2 5 2 10 6 2" xfId="8691"/>
    <cellStyle name="Normal 2 2 5 2 10 7" xfId="8692"/>
    <cellStyle name="Normal 2 2 5 2 11" xfId="8693"/>
    <cellStyle name="Normal 2 2 5 2 11 2" xfId="8694"/>
    <cellStyle name="Normal 2 2 5 2 11 2 2" xfId="8695"/>
    <cellStyle name="Normal 2 2 5 2 11 2 2 2" xfId="8696"/>
    <cellStyle name="Normal 2 2 5 2 11 2 2 2 2" xfId="8697"/>
    <cellStyle name="Normal 2 2 5 2 11 2 2 3" xfId="8698"/>
    <cellStyle name="Normal 2 2 5 2 11 2 3" xfId="8699"/>
    <cellStyle name="Normal 2 2 5 2 11 2 3 2" xfId="8700"/>
    <cellStyle name="Normal 2 2 5 2 11 2 4" xfId="8701"/>
    <cellStyle name="Normal 2 2 5 2 11 3" xfId="8702"/>
    <cellStyle name="Normal 2 2 5 2 11 3 2" xfId="8703"/>
    <cellStyle name="Normal 2 2 5 2 11 3 2 2" xfId="8704"/>
    <cellStyle name="Normal 2 2 5 2 11 3 2 2 2" xfId="8705"/>
    <cellStyle name="Normal 2 2 5 2 11 3 2 3" xfId="8706"/>
    <cellStyle name="Normal 2 2 5 2 11 3 3" xfId="8707"/>
    <cellStyle name="Normal 2 2 5 2 11 3 3 2" xfId="8708"/>
    <cellStyle name="Normal 2 2 5 2 11 3 4" xfId="8709"/>
    <cellStyle name="Normal 2 2 5 2 11 4" xfId="8710"/>
    <cellStyle name="Normal 2 2 5 2 11 4 2" xfId="8711"/>
    <cellStyle name="Normal 2 2 5 2 11 4 2 2" xfId="8712"/>
    <cellStyle name="Normal 2 2 5 2 11 4 3" xfId="8713"/>
    <cellStyle name="Normal 2 2 5 2 11 5" xfId="8714"/>
    <cellStyle name="Normal 2 2 5 2 11 5 2" xfId="8715"/>
    <cellStyle name="Normal 2 2 5 2 11 5 2 2" xfId="8716"/>
    <cellStyle name="Normal 2 2 5 2 11 5 3" xfId="8717"/>
    <cellStyle name="Normal 2 2 5 2 11 6" xfId="8718"/>
    <cellStyle name="Normal 2 2 5 2 11 6 2" xfId="8719"/>
    <cellStyle name="Normal 2 2 5 2 11 7" xfId="8720"/>
    <cellStyle name="Normal 2 2 5 2 12" xfId="8721"/>
    <cellStyle name="Normal 2 2 5 2 12 2" xfId="8722"/>
    <cellStyle name="Normal 2 2 5 2 12 2 2" xfId="8723"/>
    <cellStyle name="Normal 2 2 5 2 12 2 2 2" xfId="8724"/>
    <cellStyle name="Normal 2 2 5 2 12 2 2 2 2" xfId="8725"/>
    <cellStyle name="Normal 2 2 5 2 12 2 2 3" xfId="8726"/>
    <cellStyle name="Normal 2 2 5 2 12 2 3" xfId="8727"/>
    <cellStyle name="Normal 2 2 5 2 12 2 3 2" xfId="8728"/>
    <cellStyle name="Normal 2 2 5 2 12 2 4" xfId="8729"/>
    <cellStyle name="Normal 2 2 5 2 12 3" xfId="8730"/>
    <cellStyle name="Normal 2 2 5 2 12 3 2" xfId="8731"/>
    <cellStyle name="Normal 2 2 5 2 12 3 2 2" xfId="8732"/>
    <cellStyle name="Normal 2 2 5 2 12 3 2 2 2" xfId="8733"/>
    <cellStyle name="Normal 2 2 5 2 12 3 2 3" xfId="8734"/>
    <cellStyle name="Normal 2 2 5 2 12 3 3" xfId="8735"/>
    <cellStyle name="Normal 2 2 5 2 12 3 3 2" xfId="8736"/>
    <cellStyle name="Normal 2 2 5 2 12 3 4" xfId="8737"/>
    <cellStyle name="Normal 2 2 5 2 12 4" xfId="8738"/>
    <cellStyle name="Normal 2 2 5 2 12 4 2" xfId="8739"/>
    <cellStyle name="Normal 2 2 5 2 12 4 2 2" xfId="8740"/>
    <cellStyle name="Normal 2 2 5 2 12 4 3" xfId="8741"/>
    <cellStyle name="Normal 2 2 5 2 12 5" xfId="8742"/>
    <cellStyle name="Normal 2 2 5 2 12 5 2" xfId="8743"/>
    <cellStyle name="Normal 2 2 5 2 12 5 2 2" xfId="8744"/>
    <cellStyle name="Normal 2 2 5 2 12 5 3" xfId="8745"/>
    <cellStyle name="Normal 2 2 5 2 12 6" xfId="8746"/>
    <cellStyle name="Normal 2 2 5 2 12 6 2" xfId="8747"/>
    <cellStyle name="Normal 2 2 5 2 12 7" xfId="8748"/>
    <cellStyle name="Normal 2 2 5 2 13" xfId="8749"/>
    <cellStyle name="Normal 2 2 5 2 13 2" xfId="8750"/>
    <cellStyle name="Normal 2 2 5 2 13 2 2" xfId="8751"/>
    <cellStyle name="Normal 2 2 5 2 13 2 2 2" xfId="8752"/>
    <cellStyle name="Normal 2 2 5 2 13 2 3" xfId="8753"/>
    <cellStyle name="Normal 2 2 5 2 13 3" xfId="8754"/>
    <cellStyle name="Normal 2 2 5 2 13 3 2" xfId="8755"/>
    <cellStyle name="Normal 2 2 5 2 13 4" xfId="8756"/>
    <cellStyle name="Normal 2 2 5 2 14" xfId="8757"/>
    <cellStyle name="Normal 2 2 5 2 14 2" xfId="8758"/>
    <cellStyle name="Normal 2 2 5 2 14 2 2" xfId="8759"/>
    <cellStyle name="Normal 2 2 5 2 14 2 2 2" xfId="8760"/>
    <cellStyle name="Normal 2 2 5 2 14 2 3" xfId="8761"/>
    <cellStyle name="Normal 2 2 5 2 14 3" xfId="8762"/>
    <cellStyle name="Normal 2 2 5 2 14 3 2" xfId="8763"/>
    <cellStyle name="Normal 2 2 5 2 14 4" xfId="8764"/>
    <cellStyle name="Normal 2 2 5 2 15" xfId="8765"/>
    <cellStyle name="Normal 2 2 5 2 15 2" xfId="8766"/>
    <cellStyle name="Normal 2 2 5 2 15 2 2" xfId="8767"/>
    <cellStyle name="Normal 2 2 5 2 15 2 2 2" xfId="8768"/>
    <cellStyle name="Normal 2 2 5 2 15 2 3" xfId="8769"/>
    <cellStyle name="Normal 2 2 5 2 15 3" xfId="8770"/>
    <cellStyle name="Normal 2 2 5 2 15 3 2" xfId="8771"/>
    <cellStyle name="Normal 2 2 5 2 15 4" xfId="8772"/>
    <cellStyle name="Normal 2 2 5 2 16" xfId="8773"/>
    <cellStyle name="Normal 2 2 5 2 16 2" xfId="8774"/>
    <cellStyle name="Normal 2 2 5 2 16 2 2" xfId="8775"/>
    <cellStyle name="Normal 2 2 5 2 16 3" xfId="8776"/>
    <cellStyle name="Normal 2 2 5 2 17" xfId="8777"/>
    <cellStyle name="Normal 2 2 5 2 17 2" xfId="8778"/>
    <cellStyle name="Normal 2 2 5 2 18" xfId="8779"/>
    <cellStyle name="Normal 2 2 5 2 2" xfId="8780"/>
    <cellStyle name="Normal 2 2 5 2 2 10" xfId="8781"/>
    <cellStyle name="Normal 2 2 5 2 2 10 2" xfId="8782"/>
    <cellStyle name="Normal 2 2 5 2 2 10 2 2" xfId="8783"/>
    <cellStyle name="Normal 2 2 5 2 2 10 2 2 2" xfId="8784"/>
    <cellStyle name="Normal 2 2 5 2 2 10 2 2 2 2" xfId="8785"/>
    <cellStyle name="Normal 2 2 5 2 2 10 2 2 3" xfId="8786"/>
    <cellStyle name="Normal 2 2 5 2 2 10 2 3" xfId="8787"/>
    <cellStyle name="Normal 2 2 5 2 2 10 2 3 2" xfId="8788"/>
    <cellStyle name="Normal 2 2 5 2 2 10 2 4" xfId="8789"/>
    <cellStyle name="Normal 2 2 5 2 2 10 3" xfId="8790"/>
    <cellStyle name="Normal 2 2 5 2 2 10 3 2" xfId="8791"/>
    <cellStyle name="Normal 2 2 5 2 2 10 3 2 2" xfId="8792"/>
    <cellStyle name="Normal 2 2 5 2 2 10 3 2 2 2" xfId="8793"/>
    <cellStyle name="Normal 2 2 5 2 2 10 3 2 3" xfId="8794"/>
    <cellStyle name="Normal 2 2 5 2 2 10 3 3" xfId="8795"/>
    <cellStyle name="Normal 2 2 5 2 2 10 3 3 2" xfId="8796"/>
    <cellStyle name="Normal 2 2 5 2 2 10 3 4" xfId="8797"/>
    <cellStyle name="Normal 2 2 5 2 2 10 4" xfId="8798"/>
    <cellStyle name="Normal 2 2 5 2 2 10 4 2" xfId="8799"/>
    <cellStyle name="Normal 2 2 5 2 2 10 4 2 2" xfId="8800"/>
    <cellStyle name="Normal 2 2 5 2 2 10 4 3" xfId="8801"/>
    <cellStyle name="Normal 2 2 5 2 2 10 5" xfId="8802"/>
    <cellStyle name="Normal 2 2 5 2 2 10 5 2" xfId="8803"/>
    <cellStyle name="Normal 2 2 5 2 2 10 5 2 2" xfId="8804"/>
    <cellStyle name="Normal 2 2 5 2 2 10 5 3" xfId="8805"/>
    <cellStyle name="Normal 2 2 5 2 2 10 6" xfId="8806"/>
    <cellStyle name="Normal 2 2 5 2 2 10 6 2" xfId="8807"/>
    <cellStyle name="Normal 2 2 5 2 2 10 7" xfId="8808"/>
    <cellStyle name="Normal 2 2 5 2 2 11" xfId="8809"/>
    <cellStyle name="Normal 2 2 5 2 2 11 2" xfId="8810"/>
    <cellStyle name="Normal 2 2 5 2 2 11 2 2" xfId="8811"/>
    <cellStyle name="Normal 2 2 5 2 2 11 2 2 2" xfId="8812"/>
    <cellStyle name="Normal 2 2 5 2 2 11 2 3" xfId="8813"/>
    <cellStyle name="Normal 2 2 5 2 2 11 3" xfId="8814"/>
    <cellStyle name="Normal 2 2 5 2 2 11 3 2" xfId="8815"/>
    <cellStyle name="Normal 2 2 5 2 2 11 4" xfId="8816"/>
    <cellStyle name="Normal 2 2 5 2 2 12" xfId="8817"/>
    <cellStyle name="Normal 2 2 5 2 2 12 2" xfId="8818"/>
    <cellStyle name="Normal 2 2 5 2 2 12 2 2" xfId="8819"/>
    <cellStyle name="Normal 2 2 5 2 2 12 2 2 2" xfId="8820"/>
    <cellStyle name="Normal 2 2 5 2 2 12 2 3" xfId="8821"/>
    <cellStyle name="Normal 2 2 5 2 2 12 3" xfId="8822"/>
    <cellStyle name="Normal 2 2 5 2 2 12 3 2" xfId="8823"/>
    <cellStyle name="Normal 2 2 5 2 2 12 4" xfId="8824"/>
    <cellStyle name="Normal 2 2 5 2 2 13" xfId="8825"/>
    <cellStyle name="Normal 2 2 5 2 2 13 2" xfId="8826"/>
    <cellStyle name="Normal 2 2 5 2 2 13 2 2" xfId="8827"/>
    <cellStyle name="Normal 2 2 5 2 2 13 2 2 2" xfId="8828"/>
    <cellStyle name="Normal 2 2 5 2 2 13 2 3" xfId="8829"/>
    <cellStyle name="Normal 2 2 5 2 2 13 3" xfId="8830"/>
    <cellStyle name="Normal 2 2 5 2 2 13 3 2" xfId="8831"/>
    <cellStyle name="Normal 2 2 5 2 2 13 4" xfId="8832"/>
    <cellStyle name="Normal 2 2 5 2 2 14" xfId="8833"/>
    <cellStyle name="Normal 2 2 5 2 2 14 2" xfId="8834"/>
    <cellStyle name="Normal 2 2 5 2 2 14 2 2" xfId="8835"/>
    <cellStyle name="Normal 2 2 5 2 2 14 3" xfId="8836"/>
    <cellStyle name="Normal 2 2 5 2 2 15" xfId="8837"/>
    <cellStyle name="Normal 2 2 5 2 2 15 2" xfId="8838"/>
    <cellStyle name="Normal 2 2 5 2 2 16" xfId="8839"/>
    <cellStyle name="Normal 2 2 5 2 2 2" xfId="8840"/>
    <cellStyle name="Normal 2 2 5 2 2 2 2" xfId="8841"/>
    <cellStyle name="Normal 2 2 5 2 2 2 2 2" xfId="8842"/>
    <cellStyle name="Normal 2 2 5 2 2 2 2 2 2" xfId="8843"/>
    <cellStyle name="Normal 2 2 5 2 2 2 2 2 2 2" xfId="8844"/>
    <cellStyle name="Normal 2 2 5 2 2 2 2 2 2 2 2" xfId="8845"/>
    <cellStyle name="Normal 2 2 5 2 2 2 2 2 2 3" xfId="8846"/>
    <cellStyle name="Normal 2 2 5 2 2 2 2 2 3" xfId="8847"/>
    <cellStyle name="Normal 2 2 5 2 2 2 2 2 3 2" xfId="8848"/>
    <cellStyle name="Normal 2 2 5 2 2 2 2 2 4" xfId="8849"/>
    <cellStyle name="Normal 2 2 5 2 2 2 2 3" xfId="8850"/>
    <cellStyle name="Normal 2 2 5 2 2 2 2 3 2" xfId="8851"/>
    <cellStyle name="Normal 2 2 5 2 2 2 2 3 2 2" xfId="8852"/>
    <cellStyle name="Normal 2 2 5 2 2 2 2 3 2 2 2" xfId="8853"/>
    <cellStyle name="Normal 2 2 5 2 2 2 2 3 2 3" xfId="8854"/>
    <cellStyle name="Normal 2 2 5 2 2 2 2 3 3" xfId="8855"/>
    <cellStyle name="Normal 2 2 5 2 2 2 2 3 3 2" xfId="8856"/>
    <cellStyle name="Normal 2 2 5 2 2 2 2 3 4" xfId="8857"/>
    <cellStyle name="Normal 2 2 5 2 2 2 2 4" xfId="8858"/>
    <cellStyle name="Normal 2 2 5 2 2 2 2 4 2" xfId="8859"/>
    <cellStyle name="Normal 2 2 5 2 2 2 2 4 2 2" xfId="8860"/>
    <cellStyle name="Normal 2 2 5 2 2 2 2 4 2 2 2" xfId="8861"/>
    <cellStyle name="Normal 2 2 5 2 2 2 2 4 2 3" xfId="8862"/>
    <cellStyle name="Normal 2 2 5 2 2 2 2 4 3" xfId="8863"/>
    <cellStyle name="Normal 2 2 5 2 2 2 2 4 3 2" xfId="8864"/>
    <cellStyle name="Normal 2 2 5 2 2 2 2 4 4" xfId="8865"/>
    <cellStyle name="Normal 2 2 5 2 2 2 2 5" xfId="8866"/>
    <cellStyle name="Normal 2 2 5 2 2 2 2 5 2" xfId="8867"/>
    <cellStyle name="Normal 2 2 5 2 2 2 2 5 2 2" xfId="8868"/>
    <cellStyle name="Normal 2 2 5 2 2 2 2 5 3" xfId="8869"/>
    <cellStyle name="Normal 2 2 5 2 2 2 2 6" xfId="8870"/>
    <cellStyle name="Normal 2 2 5 2 2 2 2 6 2" xfId="8871"/>
    <cellStyle name="Normal 2 2 5 2 2 2 2 7" xfId="8872"/>
    <cellStyle name="Normal 2 2 5 2 2 2 3" xfId="8873"/>
    <cellStyle name="Normal 2 2 5 2 2 2 3 2" xfId="8874"/>
    <cellStyle name="Normal 2 2 5 2 2 2 3 2 2" xfId="8875"/>
    <cellStyle name="Normal 2 2 5 2 2 2 3 2 2 2" xfId="8876"/>
    <cellStyle name="Normal 2 2 5 2 2 2 3 2 3" xfId="8877"/>
    <cellStyle name="Normal 2 2 5 2 2 2 3 3" xfId="8878"/>
    <cellStyle name="Normal 2 2 5 2 2 2 3 3 2" xfId="8879"/>
    <cellStyle name="Normal 2 2 5 2 2 2 3 4" xfId="8880"/>
    <cellStyle name="Normal 2 2 5 2 2 2 4" xfId="8881"/>
    <cellStyle name="Normal 2 2 5 2 2 2 4 2" xfId="8882"/>
    <cellStyle name="Normal 2 2 5 2 2 2 4 2 2" xfId="8883"/>
    <cellStyle name="Normal 2 2 5 2 2 2 4 2 2 2" xfId="8884"/>
    <cellStyle name="Normal 2 2 5 2 2 2 4 2 3" xfId="8885"/>
    <cellStyle name="Normal 2 2 5 2 2 2 4 3" xfId="8886"/>
    <cellStyle name="Normal 2 2 5 2 2 2 4 3 2" xfId="8887"/>
    <cellStyle name="Normal 2 2 5 2 2 2 4 4" xfId="8888"/>
    <cellStyle name="Normal 2 2 5 2 2 2 5" xfId="8889"/>
    <cellStyle name="Normal 2 2 5 2 2 2 5 2" xfId="8890"/>
    <cellStyle name="Normal 2 2 5 2 2 2 5 2 2" xfId="8891"/>
    <cellStyle name="Normal 2 2 5 2 2 2 5 2 2 2" xfId="8892"/>
    <cellStyle name="Normal 2 2 5 2 2 2 5 2 3" xfId="8893"/>
    <cellStyle name="Normal 2 2 5 2 2 2 5 3" xfId="8894"/>
    <cellStyle name="Normal 2 2 5 2 2 2 5 3 2" xfId="8895"/>
    <cellStyle name="Normal 2 2 5 2 2 2 5 4" xfId="8896"/>
    <cellStyle name="Normal 2 2 5 2 2 2 6" xfId="8897"/>
    <cellStyle name="Normal 2 2 5 2 2 2 6 2" xfId="8898"/>
    <cellStyle name="Normal 2 2 5 2 2 2 6 2 2" xfId="8899"/>
    <cellStyle name="Normal 2 2 5 2 2 2 6 3" xfId="8900"/>
    <cellStyle name="Normal 2 2 5 2 2 2 7" xfId="8901"/>
    <cellStyle name="Normal 2 2 5 2 2 2 7 2" xfId="8902"/>
    <cellStyle name="Normal 2 2 5 2 2 2 8" xfId="8903"/>
    <cellStyle name="Normal 2 2 5 2 2 3" xfId="8904"/>
    <cellStyle name="Normal 2 2 5 2 2 3 2" xfId="8905"/>
    <cellStyle name="Normal 2 2 5 2 2 3 2 2" xfId="8906"/>
    <cellStyle name="Normal 2 2 5 2 2 3 2 2 2" xfId="8907"/>
    <cellStyle name="Normal 2 2 5 2 2 3 2 2 2 2" xfId="8908"/>
    <cellStyle name="Normal 2 2 5 2 2 3 2 2 2 2 2" xfId="8909"/>
    <cellStyle name="Normal 2 2 5 2 2 3 2 2 2 3" xfId="8910"/>
    <cellStyle name="Normal 2 2 5 2 2 3 2 2 3" xfId="8911"/>
    <cellStyle name="Normal 2 2 5 2 2 3 2 2 3 2" xfId="8912"/>
    <cellStyle name="Normal 2 2 5 2 2 3 2 2 4" xfId="8913"/>
    <cellStyle name="Normal 2 2 5 2 2 3 2 3" xfId="8914"/>
    <cellStyle name="Normal 2 2 5 2 2 3 2 3 2" xfId="8915"/>
    <cellStyle name="Normal 2 2 5 2 2 3 2 3 2 2" xfId="8916"/>
    <cellStyle name="Normal 2 2 5 2 2 3 2 3 2 2 2" xfId="8917"/>
    <cellStyle name="Normal 2 2 5 2 2 3 2 3 2 3" xfId="8918"/>
    <cellStyle name="Normal 2 2 5 2 2 3 2 3 3" xfId="8919"/>
    <cellStyle name="Normal 2 2 5 2 2 3 2 3 3 2" xfId="8920"/>
    <cellStyle name="Normal 2 2 5 2 2 3 2 3 4" xfId="8921"/>
    <cellStyle name="Normal 2 2 5 2 2 3 2 4" xfId="8922"/>
    <cellStyle name="Normal 2 2 5 2 2 3 2 4 2" xfId="8923"/>
    <cellStyle name="Normal 2 2 5 2 2 3 2 4 2 2" xfId="8924"/>
    <cellStyle name="Normal 2 2 5 2 2 3 2 4 3" xfId="8925"/>
    <cellStyle name="Normal 2 2 5 2 2 3 2 5" xfId="8926"/>
    <cellStyle name="Normal 2 2 5 2 2 3 2 5 2" xfId="8927"/>
    <cellStyle name="Normal 2 2 5 2 2 3 2 5 2 2" xfId="8928"/>
    <cellStyle name="Normal 2 2 5 2 2 3 2 5 3" xfId="8929"/>
    <cellStyle name="Normal 2 2 5 2 2 3 2 6" xfId="8930"/>
    <cellStyle name="Normal 2 2 5 2 2 3 2 6 2" xfId="8931"/>
    <cellStyle name="Normal 2 2 5 2 2 3 2 7" xfId="8932"/>
    <cellStyle name="Normal 2 2 5 2 2 3 3" xfId="8933"/>
    <cellStyle name="Normal 2 2 5 2 2 3 3 2" xfId="8934"/>
    <cellStyle name="Normal 2 2 5 2 2 3 3 2 2" xfId="8935"/>
    <cellStyle name="Normal 2 2 5 2 2 3 3 2 2 2" xfId="8936"/>
    <cellStyle name="Normal 2 2 5 2 2 3 3 2 3" xfId="8937"/>
    <cellStyle name="Normal 2 2 5 2 2 3 3 3" xfId="8938"/>
    <cellStyle name="Normal 2 2 5 2 2 3 3 3 2" xfId="8939"/>
    <cellStyle name="Normal 2 2 5 2 2 3 3 4" xfId="8940"/>
    <cellStyle name="Normal 2 2 5 2 2 3 4" xfId="8941"/>
    <cellStyle name="Normal 2 2 5 2 2 3 4 2" xfId="8942"/>
    <cellStyle name="Normal 2 2 5 2 2 3 4 2 2" xfId="8943"/>
    <cellStyle name="Normal 2 2 5 2 2 3 4 2 2 2" xfId="8944"/>
    <cellStyle name="Normal 2 2 5 2 2 3 4 2 3" xfId="8945"/>
    <cellStyle name="Normal 2 2 5 2 2 3 4 3" xfId="8946"/>
    <cellStyle name="Normal 2 2 5 2 2 3 4 3 2" xfId="8947"/>
    <cellStyle name="Normal 2 2 5 2 2 3 4 4" xfId="8948"/>
    <cellStyle name="Normal 2 2 5 2 2 3 5" xfId="8949"/>
    <cellStyle name="Normal 2 2 5 2 2 3 5 2" xfId="8950"/>
    <cellStyle name="Normal 2 2 5 2 2 3 5 2 2" xfId="8951"/>
    <cellStyle name="Normal 2 2 5 2 2 3 5 2 2 2" xfId="8952"/>
    <cellStyle name="Normal 2 2 5 2 2 3 5 2 3" xfId="8953"/>
    <cellStyle name="Normal 2 2 5 2 2 3 5 3" xfId="8954"/>
    <cellStyle name="Normal 2 2 5 2 2 3 5 3 2" xfId="8955"/>
    <cellStyle name="Normal 2 2 5 2 2 3 5 4" xfId="8956"/>
    <cellStyle name="Normal 2 2 5 2 2 3 6" xfId="8957"/>
    <cellStyle name="Normal 2 2 5 2 2 3 6 2" xfId="8958"/>
    <cellStyle name="Normal 2 2 5 2 2 3 6 2 2" xfId="8959"/>
    <cellStyle name="Normal 2 2 5 2 2 3 6 3" xfId="8960"/>
    <cellStyle name="Normal 2 2 5 2 2 3 7" xfId="8961"/>
    <cellStyle name="Normal 2 2 5 2 2 3 7 2" xfId="8962"/>
    <cellStyle name="Normal 2 2 5 2 2 3 8" xfId="8963"/>
    <cellStyle name="Normal 2 2 5 2 2 4" xfId="8964"/>
    <cellStyle name="Normal 2 2 5 2 2 4 2" xfId="8965"/>
    <cellStyle name="Normal 2 2 5 2 2 4 2 2" xfId="8966"/>
    <cellStyle name="Normal 2 2 5 2 2 4 2 2 2" xfId="8967"/>
    <cellStyle name="Normal 2 2 5 2 2 4 2 2 2 2" xfId="8968"/>
    <cellStyle name="Normal 2 2 5 2 2 4 2 2 2 2 2" xfId="8969"/>
    <cellStyle name="Normal 2 2 5 2 2 4 2 2 2 3" xfId="8970"/>
    <cellStyle name="Normal 2 2 5 2 2 4 2 2 3" xfId="8971"/>
    <cellStyle name="Normal 2 2 5 2 2 4 2 2 3 2" xfId="8972"/>
    <cellStyle name="Normal 2 2 5 2 2 4 2 2 4" xfId="8973"/>
    <cellStyle name="Normal 2 2 5 2 2 4 2 3" xfId="8974"/>
    <cellStyle name="Normal 2 2 5 2 2 4 2 3 2" xfId="8975"/>
    <cellStyle name="Normal 2 2 5 2 2 4 2 3 2 2" xfId="8976"/>
    <cellStyle name="Normal 2 2 5 2 2 4 2 3 2 2 2" xfId="8977"/>
    <cellStyle name="Normal 2 2 5 2 2 4 2 3 2 3" xfId="8978"/>
    <cellStyle name="Normal 2 2 5 2 2 4 2 3 3" xfId="8979"/>
    <cellStyle name="Normal 2 2 5 2 2 4 2 3 3 2" xfId="8980"/>
    <cellStyle name="Normal 2 2 5 2 2 4 2 3 4" xfId="8981"/>
    <cellStyle name="Normal 2 2 5 2 2 4 2 4" xfId="8982"/>
    <cellStyle name="Normal 2 2 5 2 2 4 2 4 2" xfId="8983"/>
    <cellStyle name="Normal 2 2 5 2 2 4 2 4 2 2" xfId="8984"/>
    <cellStyle name="Normal 2 2 5 2 2 4 2 4 3" xfId="8985"/>
    <cellStyle name="Normal 2 2 5 2 2 4 2 5" xfId="8986"/>
    <cellStyle name="Normal 2 2 5 2 2 4 2 5 2" xfId="8987"/>
    <cellStyle name="Normal 2 2 5 2 2 4 2 5 2 2" xfId="8988"/>
    <cellStyle name="Normal 2 2 5 2 2 4 2 5 3" xfId="8989"/>
    <cellStyle name="Normal 2 2 5 2 2 4 2 6" xfId="8990"/>
    <cellStyle name="Normal 2 2 5 2 2 4 2 6 2" xfId="8991"/>
    <cellStyle name="Normal 2 2 5 2 2 4 2 7" xfId="8992"/>
    <cellStyle name="Normal 2 2 5 2 2 4 3" xfId="8993"/>
    <cellStyle name="Normal 2 2 5 2 2 4 3 2" xfId="8994"/>
    <cellStyle name="Normal 2 2 5 2 2 4 3 2 2" xfId="8995"/>
    <cellStyle name="Normal 2 2 5 2 2 4 3 2 2 2" xfId="8996"/>
    <cellStyle name="Normal 2 2 5 2 2 4 3 2 3" xfId="8997"/>
    <cellStyle name="Normal 2 2 5 2 2 4 3 3" xfId="8998"/>
    <cellStyle name="Normal 2 2 5 2 2 4 3 3 2" xfId="8999"/>
    <cellStyle name="Normal 2 2 5 2 2 4 3 4" xfId="9000"/>
    <cellStyle name="Normal 2 2 5 2 2 4 4" xfId="9001"/>
    <cellStyle name="Normal 2 2 5 2 2 4 4 2" xfId="9002"/>
    <cellStyle name="Normal 2 2 5 2 2 4 4 2 2" xfId="9003"/>
    <cellStyle name="Normal 2 2 5 2 2 4 4 2 2 2" xfId="9004"/>
    <cellStyle name="Normal 2 2 5 2 2 4 4 2 3" xfId="9005"/>
    <cellStyle name="Normal 2 2 5 2 2 4 4 3" xfId="9006"/>
    <cellStyle name="Normal 2 2 5 2 2 4 4 3 2" xfId="9007"/>
    <cellStyle name="Normal 2 2 5 2 2 4 4 4" xfId="9008"/>
    <cellStyle name="Normal 2 2 5 2 2 4 5" xfId="9009"/>
    <cellStyle name="Normal 2 2 5 2 2 4 5 2" xfId="9010"/>
    <cellStyle name="Normal 2 2 5 2 2 4 5 2 2" xfId="9011"/>
    <cellStyle name="Normal 2 2 5 2 2 4 5 3" xfId="9012"/>
    <cellStyle name="Normal 2 2 5 2 2 4 6" xfId="9013"/>
    <cellStyle name="Normal 2 2 5 2 2 4 6 2" xfId="9014"/>
    <cellStyle name="Normal 2 2 5 2 2 4 6 2 2" xfId="9015"/>
    <cellStyle name="Normal 2 2 5 2 2 4 6 3" xfId="9016"/>
    <cellStyle name="Normal 2 2 5 2 2 4 7" xfId="9017"/>
    <cellStyle name="Normal 2 2 5 2 2 4 7 2" xfId="9018"/>
    <cellStyle name="Normal 2 2 5 2 2 4 8" xfId="9019"/>
    <cellStyle name="Normal 2 2 5 2 2 5" xfId="9020"/>
    <cellStyle name="Normal 2 2 5 2 2 5 2" xfId="9021"/>
    <cellStyle name="Normal 2 2 5 2 2 5 2 2" xfId="9022"/>
    <cellStyle name="Normal 2 2 5 2 2 5 2 2 2" xfId="9023"/>
    <cellStyle name="Normal 2 2 5 2 2 5 2 2 2 2" xfId="9024"/>
    <cellStyle name="Normal 2 2 5 2 2 5 2 2 3" xfId="9025"/>
    <cellStyle name="Normal 2 2 5 2 2 5 2 3" xfId="9026"/>
    <cellStyle name="Normal 2 2 5 2 2 5 2 3 2" xfId="9027"/>
    <cellStyle name="Normal 2 2 5 2 2 5 2 4" xfId="9028"/>
    <cellStyle name="Normal 2 2 5 2 2 5 3" xfId="9029"/>
    <cellStyle name="Normal 2 2 5 2 2 5 3 2" xfId="9030"/>
    <cellStyle name="Normal 2 2 5 2 2 5 3 2 2" xfId="9031"/>
    <cellStyle name="Normal 2 2 5 2 2 5 3 2 2 2" xfId="9032"/>
    <cellStyle name="Normal 2 2 5 2 2 5 3 2 3" xfId="9033"/>
    <cellStyle name="Normal 2 2 5 2 2 5 3 3" xfId="9034"/>
    <cellStyle name="Normal 2 2 5 2 2 5 3 3 2" xfId="9035"/>
    <cellStyle name="Normal 2 2 5 2 2 5 3 4" xfId="9036"/>
    <cellStyle name="Normal 2 2 5 2 2 5 4" xfId="9037"/>
    <cellStyle name="Normal 2 2 5 2 2 5 4 2" xfId="9038"/>
    <cellStyle name="Normal 2 2 5 2 2 5 4 2 2" xfId="9039"/>
    <cellStyle name="Normal 2 2 5 2 2 5 4 3" xfId="9040"/>
    <cellStyle name="Normal 2 2 5 2 2 5 5" xfId="9041"/>
    <cellStyle name="Normal 2 2 5 2 2 5 5 2" xfId="9042"/>
    <cellStyle name="Normal 2 2 5 2 2 5 5 2 2" xfId="9043"/>
    <cellStyle name="Normal 2 2 5 2 2 5 5 3" xfId="9044"/>
    <cellStyle name="Normal 2 2 5 2 2 5 6" xfId="9045"/>
    <cellStyle name="Normal 2 2 5 2 2 5 6 2" xfId="9046"/>
    <cellStyle name="Normal 2 2 5 2 2 5 7" xfId="9047"/>
    <cellStyle name="Normal 2 2 5 2 2 6" xfId="9048"/>
    <cellStyle name="Normal 2 2 5 2 2 6 2" xfId="9049"/>
    <cellStyle name="Normal 2 2 5 2 2 6 2 2" xfId="9050"/>
    <cellStyle name="Normal 2 2 5 2 2 6 2 2 2" xfId="9051"/>
    <cellStyle name="Normal 2 2 5 2 2 6 2 2 2 2" xfId="9052"/>
    <cellStyle name="Normal 2 2 5 2 2 6 2 2 3" xfId="9053"/>
    <cellStyle name="Normal 2 2 5 2 2 6 2 3" xfId="9054"/>
    <cellStyle name="Normal 2 2 5 2 2 6 2 3 2" xfId="9055"/>
    <cellStyle name="Normal 2 2 5 2 2 6 2 4" xfId="9056"/>
    <cellStyle name="Normal 2 2 5 2 2 6 3" xfId="9057"/>
    <cellStyle name="Normal 2 2 5 2 2 6 3 2" xfId="9058"/>
    <cellStyle name="Normal 2 2 5 2 2 6 3 2 2" xfId="9059"/>
    <cellStyle name="Normal 2 2 5 2 2 6 3 2 2 2" xfId="9060"/>
    <cellStyle name="Normal 2 2 5 2 2 6 3 2 3" xfId="9061"/>
    <cellStyle name="Normal 2 2 5 2 2 6 3 3" xfId="9062"/>
    <cellStyle name="Normal 2 2 5 2 2 6 3 3 2" xfId="9063"/>
    <cellStyle name="Normal 2 2 5 2 2 6 3 4" xfId="9064"/>
    <cellStyle name="Normal 2 2 5 2 2 6 4" xfId="9065"/>
    <cellStyle name="Normal 2 2 5 2 2 6 4 2" xfId="9066"/>
    <cellStyle name="Normal 2 2 5 2 2 6 4 2 2" xfId="9067"/>
    <cellStyle name="Normal 2 2 5 2 2 6 4 3" xfId="9068"/>
    <cellStyle name="Normal 2 2 5 2 2 6 5" xfId="9069"/>
    <cellStyle name="Normal 2 2 5 2 2 6 5 2" xfId="9070"/>
    <cellStyle name="Normal 2 2 5 2 2 6 5 2 2" xfId="9071"/>
    <cellStyle name="Normal 2 2 5 2 2 6 5 3" xfId="9072"/>
    <cellStyle name="Normal 2 2 5 2 2 6 6" xfId="9073"/>
    <cellStyle name="Normal 2 2 5 2 2 6 6 2" xfId="9074"/>
    <cellStyle name="Normal 2 2 5 2 2 6 7" xfId="9075"/>
    <cellStyle name="Normal 2 2 5 2 2 7" xfId="9076"/>
    <cellStyle name="Normal 2 2 5 2 2 7 2" xfId="9077"/>
    <cellStyle name="Normal 2 2 5 2 2 7 2 2" xfId="9078"/>
    <cellStyle name="Normal 2 2 5 2 2 7 2 2 2" xfId="9079"/>
    <cellStyle name="Normal 2 2 5 2 2 7 2 2 2 2" xfId="9080"/>
    <cellStyle name="Normal 2 2 5 2 2 7 2 2 3" xfId="9081"/>
    <cellStyle name="Normal 2 2 5 2 2 7 2 3" xfId="9082"/>
    <cellStyle name="Normal 2 2 5 2 2 7 2 3 2" xfId="9083"/>
    <cellStyle name="Normal 2 2 5 2 2 7 2 4" xfId="9084"/>
    <cellStyle name="Normal 2 2 5 2 2 7 3" xfId="9085"/>
    <cellStyle name="Normal 2 2 5 2 2 7 3 2" xfId="9086"/>
    <cellStyle name="Normal 2 2 5 2 2 7 3 2 2" xfId="9087"/>
    <cellStyle name="Normal 2 2 5 2 2 7 3 2 2 2" xfId="9088"/>
    <cellStyle name="Normal 2 2 5 2 2 7 3 2 3" xfId="9089"/>
    <cellStyle name="Normal 2 2 5 2 2 7 3 3" xfId="9090"/>
    <cellStyle name="Normal 2 2 5 2 2 7 3 3 2" xfId="9091"/>
    <cellStyle name="Normal 2 2 5 2 2 7 3 4" xfId="9092"/>
    <cellStyle name="Normal 2 2 5 2 2 7 4" xfId="9093"/>
    <cellStyle name="Normal 2 2 5 2 2 7 4 2" xfId="9094"/>
    <cellStyle name="Normal 2 2 5 2 2 7 4 2 2" xfId="9095"/>
    <cellStyle name="Normal 2 2 5 2 2 7 4 3" xfId="9096"/>
    <cellStyle name="Normal 2 2 5 2 2 7 5" xfId="9097"/>
    <cellStyle name="Normal 2 2 5 2 2 7 5 2" xfId="9098"/>
    <cellStyle name="Normal 2 2 5 2 2 7 5 2 2" xfId="9099"/>
    <cellStyle name="Normal 2 2 5 2 2 7 5 3" xfId="9100"/>
    <cellStyle name="Normal 2 2 5 2 2 7 6" xfId="9101"/>
    <cellStyle name="Normal 2 2 5 2 2 7 6 2" xfId="9102"/>
    <cellStyle name="Normal 2 2 5 2 2 7 7" xfId="9103"/>
    <cellStyle name="Normal 2 2 5 2 2 8" xfId="9104"/>
    <cellStyle name="Normal 2 2 5 2 2 8 2" xfId="9105"/>
    <cellStyle name="Normal 2 2 5 2 2 8 2 2" xfId="9106"/>
    <cellStyle name="Normal 2 2 5 2 2 8 2 2 2" xfId="9107"/>
    <cellStyle name="Normal 2 2 5 2 2 8 2 2 2 2" xfId="9108"/>
    <cellStyle name="Normal 2 2 5 2 2 8 2 2 3" xfId="9109"/>
    <cellStyle name="Normal 2 2 5 2 2 8 2 3" xfId="9110"/>
    <cellStyle name="Normal 2 2 5 2 2 8 2 3 2" xfId="9111"/>
    <cellStyle name="Normal 2 2 5 2 2 8 2 4" xfId="9112"/>
    <cellStyle name="Normal 2 2 5 2 2 8 3" xfId="9113"/>
    <cellStyle name="Normal 2 2 5 2 2 8 3 2" xfId="9114"/>
    <cellStyle name="Normal 2 2 5 2 2 8 3 2 2" xfId="9115"/>
    <cellStyle name="Normal 2 2 5 2 2 8 3 2 2 2" xfId="9116"/>
    <cellStyle name="Normal 2 2 5 2 2 8 3 2 3" xfId="9117"/>
    <cellStyle name="Normal 2 2 5 2 2 8 3 3" xfId="9118"/>
    <cellStyle name="Normal 2 2 5 2 2 8 3 3 2" xfId="9119"/>
    <cellStyle name="Normal 2 2 5 2 2 8 3 4" xfId="9120"/>
    <cellStyle name="Normal 2 2 5 2 2 8 4" xfId="9121"/>
    <cellStyle name="Normal 2 2 5 2 2 8 4 2" xfId="9122"/>
    <cellStyle name="Normal 2 2 5 2 2 8 4 2 2" xfId="9123"/>
    <cellStyle name="Normal 2 2 5 2 2 8 4 3" xfId="9124"/>
    <cellStyle name="Normal 2 2 5 2 2 8 5" xfId="9125"/>
    <cellStyle name="Normal 2 2 5 2 2 8 5 2" xfId="9126"/>
    <cellStyle name="Normal 2 2 5 2 2 8 5 2 2" xfId="9127"/>
    <cellStyle name="Normal 2 2 5 2 2 8 5 3" xfId="9128"/>
    <cellStyle name="Normal 2 2 5 2 2 8 6" xfId="9129"/>
    <cellStyle name="Normal 2 2 5 2 2 8 6 2" xfId="9130"/>
    <cellStyle name="Normal 2 2 5 2 2 8 7" xfId="9131"/>
    <cellStyle name="Normal 2 2 5 2 2 9" xfId="9132"/>
    <cellStyle name="Normal 2 2 5 2 2 9 2" xfId="9133"/>
    <cellStyle name="Normal 2 2 5 2 2 9 2 2" xfId="9134"/>
    <cellStyle name="Normal 2 2 5 2 2 9 2 2 2" xfId="9135"/>
    <cellStyle name="Normal 2 2 5 2 2 9 2 2 2 2" xfId="9136"/>
    <cellStyle name="Normal 2 2 5 2 2 9 2 2 3" xfId="9137"/>
    <cellStyle name="Normal 2 2 5 2 2 9 2 3" xfId="9138"/>
    <cellStyle name="Normal 2 2 5 2 2 9 2 3 2" xfId="9139"/>
    <cellStyle name="Normal 2 2 5 2 2 9 2 4" xfId="9140"/>
    <cellStyle name="Normal 2 2 5 2 2 9 3" xfId="9141"/>
    <cellStyle name="Normal 2 2 5 2 2 9 3 2" xfId="9142"/>
    <cellStyle name="Normal 2 2 5 2 2 9 3 2 2" xfId="9143"/>
    <cellStyle name="Normal 2 2 5 2 2 9 3 2 2 2" xfId="9144"/>
    <cellStyle name="Normal 2 2 5 2 2 9 3 2 3" xfId="9145"/>
    <cellStyle name="Normal 2 2 5 2 2 9 3 3" xfId="9146"/>
    <cellStyle name="Normal 2 2 5 2 2 9 3 3 2" xfId="9147"/>
    <cellStyle name="Normal 2 2 5 2 2 9 3 4" xfId="9148"/>
    <cellStyle name="Normal 2 2 5 2 2 9 4" xfId="9149"/>
    <cellStyle name="Normal 2 2 5 2 2 9 4 2" xfId="9150"/>
    <cellStyle name="Normal 2 2 5 2 2 9 4 2 2" xfId="9151"/>
    <cellStyle name="Normal 2 2 5 2 2 9 4 3" xfId="9152"/>
    <cellStyle name="Normal 2 2 5 2 2 9 5" xfId="9153"/>
    <cellStyle name="Normal 2 2 5 2 2 9 5 2" xfId="9154"/>
    <cellStyle name="Normal 2 2 5 2 2 9 5 2 2" xfId="9155"/>
    <cellStyle name="Normal 2 2 5 2 2 9 5 3" xfId="9156"/>
    <cellStyle name="Normal 2 2 5 2 2 9 6" xfId="9157"/>
    <cellStyle name="Normal 2 2 5 2 2 9 6 2" xfId="9158"/>
    <cellStyle name="Normal 2 2 5 2 2 9 7" xfId="9159"/>
    <cellStyle name="Normal 2 2 5 2 3" xfId="9160"/>
    <cellStyle name="Normal 2 2 5 2 3 10" xfId="9161"/>
    <cellStyle name="Normal 2 2 5 2 3 10 2" xfId="9162"/>
    <cellStyle name="Normal 2 2 5 2 3 10 2 2" xfId="9163"/>
    <cellStyle name="Normal 2 2 5 2 3 10 2 2 2" xfId="9164"/>
    <cellStyle name="Normal 2 2 5 2 3 10 2 2 2 2" xfId="9165"/>
    <cellStyle name="Normal 2 2 5 2 3 10 2 2 3" xfId="9166"/>
    <cellStyle name="Normal 2 2 5 2 3 10 2 3" xfId="9167"/>
    <cellStyle name="Normal 2 2 5 2 3 10 2 3 2" xfId="9168"/>
    <cellStyle name="Normal 2 2 5 2 3 10 2 4" xfId="9169"/>
    <cellStyle name="Normal 2 2 5 2 3 10 3" xfId="9170"/>
    <cellStyle name="Normal 2 2 5 2 3 10 3 2" xfId="9171"/>
    <cellStyle name="Normal 2 2 5 2 3 10 3 2 2" xfId="9172"/>
    <cellStyle name="Normal 2 2 5 2 3 10 3 2 2 2" xfId="9173"/>
    <cellStyle name="Normal 2 2 5 2 3 10 3 2 3" xfId="9174"/>
    <cellStyle name="Normal 2 2 5 2 3 10 3 3" xfId="9175"/>
    <cellStyle name="Normal 2 2 5 2 3 10 3 3 2" xfId="9176"/>
    <cellStyle name="Normal 2 2 5 2 3 10 3 4" xfId="9177"/>
    <cellStyle name="Normal 2 2 5 2 3 10 4" xfId="9178"/>
    <cellStyle name="Normal 2 2 5 2 3 10 4 2" xfId="9179"/>
    <cellStyle name="Normal 2 2 5 2 3 10 4 2 2" xfId="9180"/>
    <cellStyle name="Normal 2 2 5 2 3 10 4 3" xfId="9181"/>
    <cellStyle name="Normal 2 2 5 2 3 10 5" xfId="9182"/>
    <cellStyle name="Normal 2 2 5 2 3 10 5 2" xfId="9183"/>
    <cellStyle name="Normal 2 2 5 2 3 10 5 2 2" xfId="9184"/>
    <cellStyle name="Normal 2 2 5 2 3 10 5 3" xfId="9185"/>
    <cellStyle name="Normal 2 2 5 2 3 10 6" xfId="9186"/>
    <cellStyle name="Normal 2 2 5 2 3 10 6 2" xfId="9187"/>
    <cellStyle name="Normal 2 2 5 2 3 10 7" xfId="9188"/>
    <cellStyle name="Normal 2 2 5 2 3 11" xfId="9189"/>
    <cellStyle name="Normal 2 2 5 2 3 11 2" xfId="9190"/>
    <cellStyle name="Normal 2 2 5 2 3 11 2 2" xfId="9191"/>
    <cellStyle name="Normal 2 2 5 2 3 11 2 2 2" xfId="9192"/>
    <cellStyle name="Normal 2 2 5 2 3 11 2 3" xfId="9193"/>
    <cellStyle name="Normal 2 2 5 2 3 11 3" xfId="9194"/>
    <cellStyle name="Normal 2 2 5 2 3 11 3 2" xfId="9195"/>
    <cellStyle name="Normal 2 2 5 2 3 11 4" xfId="9196"/>
    <cellStyle name="Normal 2 2 5 2 3 12" xfId="9197"/>
    <cellStyle name="Normal 2 2 5 2 3 12 2" xfId="9198"/>
    <cellStyle name="Normal 2 2 5 2 3 12 2 2" xfId="9199"/>
    <cellStyle name="Normal 2 2 5 2 3 12 2 2 2" xfId="9200"/>
    <cellStyle name="Normal 2 2 5 2 3 12 2 3" xfId="9201"/>
    <cellStyle name="Normal 2 2 5 2 3 12 3" xfId="9202"/>
    <cellStyle name="Normal 2 2 5 2 3 12 3 2" xfId="9203"/>
    <cellStyle name="Normal 2 2 5 2 3 12 4" xfId="9204"/>
    <cellStyle name="Normal 2 2 5 2 3 13" xfId="9205"/>
    <cellStyle name="Normal 2 2 5 2 3 13 2" xfId="9206"/>
    <cellStyle name="Normal 2 2 5 2 3 13 2 2" xfId="9207"/>
    <cellStyle name="Normal 2 2 5 2 3 13 2 2 2" xfId="9208"/>
    <cellStyle name="Normal 2 2 5 2 3 13 2 3" xfId="9209"/>
    <cellStyle name="Normal 2 2 5 2 3 13 3" xfId="9210"/>
    <cellStyle name="Normal 2 2 5 2 3 13 3 2" xfId="9211"/>
    <cellStyle name="Normal 2 2 5 2 3 13 4" xfId="9212"/>
    <cellStyle name="Normal 2 2 5 2 3 14" xfId="9213"/>
    <cellStyle name="Normal 2 2 5 2 3 14 2" xfId="9214"/>
    <cellStyle name="Normal 2 2 5 2 3 14 2 2" xfId="9215"/>
    <cellStyle name="Normal 2 2 5 2 3 14 3" xfId="9216"/>
    <cellStyle name="Normal 2 2 5 2 3 15" xfId="9217"/>
    <cellStyle name="Normal 2 2 5 2 3 15 2" xfId="9218"/>
    <cellStyle name="Normal 2 2 5 2 3 16" xfId="9219"/>
    <cellStyle name="Normal 2 2 5 2 3 2" xfId="9220"/>
    <cellStyle name="Normal 2 2 5 2 3 2 2" xfId="9221"/>
    <cellStyle name="Normal 2 2 5 2 3 2 2 2" xfId="9222"/>
    <cellStyle name="Normal 2 2 5 2 3 2 2 2 2" xfId="9223"/>
    <cellStyle name="Normal 2 2 5 2 3 2 2 2 2 2" xfId="9224"/>
    <cellStyle name="Normal 2 2 5 2 3 2 2 2 2 2 2" xfId="9225"/>
    <cellStyle name="Normal 2 2 5 2 3 2 2 2 2 3" xfId="9226"/>
    <cellStyle name="Normal 2 2 5 2 3 2 2 2 3" xfId="9227"/>
    <cellStyle name="Normal 2 2 5 2 3 2 2 2 3 2" xfId="9228"/>
    <cellStyle name="Normal 2 2 5 2 3 2 2 2 4" xfId="9229"/>
    <cellStyle name="Normal 2 2 5 2 3 2 2 3" xfId="9230"/>
    <cellStyle name="Normal 2 2 5 2 3 2 2 3 2" xfId="9231"/>
    <cellStyle name="Normal 2 2 5 2 3 2 2 3 2 2" xfId="9232"/>
    <cellStyle name="Normal 2 2 5 2 3 2 2 3 2 2 2" xfId="9233"/>
    <cellStyle name="Normal 2 2 5 2 3 2 2 3 2 3" xfId="9234"/>
    <cellStyle name="Normal 2 2 5 2 3 2 2 3 3" xfId="9235"/>
    <cellStyle name="Normal 2 2 5 2 3 2 2 3 3 2" xfId="9236"/>
    <cellStyle name="Normal 2 2 5 2 3 2 2 3 4" xfId="9237"/>
    <cellStyle name="Normal 2 2 5 2 3 2 2 4" xfId="9238"/>
    <cellStyle name="Normal 2 2 5 2 3 2 2 4 2" xfId="9239"/>
    <cellStyle name="Normal 2 2 5 2 3 2 2 4 2 2" xfId="9240"/>
    <cellStyle name="Normal 2 2 5 2 3 2 2 4 3" xfId="9241"/>
    <cellStyle name="Normal 2 2 5 2 3 2 2 5" xfId="9242"/>
    <cellStyle name="Normal 2 2 5 2 3 2 2 5 2" xfId="9243"/>
    <cellStyle name="Normal 2 2 5 2 3 2 2 5 2 2" xfId="9244"/>
    <cellStyle name="Normal 2 2 5 2 3 2 2 5 3" xfId="9245"/>
    <cellStyle name="Normal 2 2 5 2 3 2 2 6" xfId="9246"/>
    <cellStyle name="Normal 2 2 5 2 3 2 2 6 2" xfId="9247"/>
    <cellStyle name="Normal 2 2 5 2 3 2 2 7" xfId="9248"/>
    <cellStyle name="Normal 2 2 5 2 3 2 3" xfId="9249"/>
    <cellStyle name="Normal 2 2 5 2 3 2 3 2" xfId="9250"/>
    <cellStyle name="Normal 2 2 5 2 3 2 3 2 2" xfId="9251"/>
    <cellStyle name="Normal 2 2 5 2 3 2 3 2 2 2" xfId="9252"/>
    <cellStyle name="Normal 2 2 5 2 3 2 3 2 3" xfId="9253"/>
    <cellStyle name="Normal 2 2 5 2 3 2 3 3" xfId="9254"/>
    <cellStyle name="Normal 2 2 5 2 3 2 3 3 2" xfId="9255"/>
    <cellStyle name="Normal 2 2 5 2 3 2 3 4" xfId="9256"/>
    <cellStyle name="Normal 2 2 5 2 3 2 4" xfId="9257"/>
    <cellStyle name="Normal 2 2 5 2 3 2 4 2" xfId="9258"/>
    <cellStyle name="Normal 2 2 5 2 3 2 4 2 2" xfId="9259"/>
    <cellStyle name="Normal 2 2 5 2 3 2 4 2 2 2" xfId="9260"/>
    <cellStyle name="Normal 2 2 5 2 3 2 4 2 3" xfId="9261"/>
    <cellStyle name="Normal 2 2 5 2 3 2 4 3" xfId="9262"/>
    <cellStyle name="Normal 2 2 5 2 3 2 4 3 2" xfId="9263"/>
    <cellStyle name="Normal 2 2 5 2 3 2 4 4" xfId="9264"/>
    <cellStyle name="Normal 2 2 5 2 3 2 5" xfId="9265"/>
    <cellStyle name="Normal 2 2 5 2 3 2 5 2" xfId="9266"/>
    <cellStyle name="Normal 2 2 5 2 3 2 5 2 2" xfId="9267"/>
    <cellStyle name="Normal 2 2 5 2 3 2 5 2 2 2" xfId="9268"/>
    <cellStyle name="Normal 2 2 5 2 3 2 5 2 3" xfId="9269"/>
    <cellStyle name="Normal 2 2 5 2 3 2 5 3" xfId="9270"/>
    <cellStyle name="Normal 2 2 5 2 3 2 5 3 2" xfId="9271"/>
    <cellStyle name="Normal 2 2 5 2 3 2 5 4" xfId="9272"/>
    <cellStyle name="Normal 2 2 5 2 3 2 6" xfId="9273"/>
    <cellStyle name="Normal 2 2 5 2 3 2 6 2" xfId="9274"/>
    <cellStyle name="Normal 2 2 5 2 3 2 6 2 2" xfId="9275"/>
    <cellStyle name="Normal 2 2 5 2 3 2 6 3" xfId="9276"/>
    <cellStyle name="Normal 2 2 5 2 3 2 7" xfId="9277"/>
    <cellStyle name="Normal 2 2 5 2 3 2 7 2" xfId="9278"/>
    <cellStyle name="Normal 2 2 5 2 3 2 8" xfId="9279"/>
    <cellStyle name="Normal 2 2 5 2 3 3" xfId="9280"/>
    <cellStyle name="Normal 2 2 5 2 3 3 2" xfId="9281"/>
    <cellStyle name="Normal 2 2 5 2 3 3 2 2" xfId="9282"/>
    <cellStyle name="Normal 2 2 5 2 3 3 2 2 2" xfId="9283"/>
    <cellStyle name="Normal 2 2 5 2 3 3 2 2 2 2" xfId="9284"/>
    <cellStyle name="Normal 2 2 5 2 3 3 2 2 2 2 2" xfId="9285"/>
    <cellStyle name="Normal 2 2 5 2 3 3 2 2 2 3" xfId="9286"/>
    <cellStyle name="Normal 2 2 5 2 3 3 2 2 3" xfId="9287"/>
    <cellStyle name="Normal 2 2 5 2 3 3 2 2 3 2" xfId="9288"/>
    <cellStyle name="Normal 2 2 5 2 3 3 2 2 4" xfId="9289"/>
    <cellStyle name="Normal 2 2 5 2 3 3 2 3" xfId="9290"/>
    <cellStyle name="Normal 2 2 5 2 3 3 2 3 2" xfId="9291"/>
    <cellStyle name="Normal 2 2 5 2 3 3 2 3 2 2" xfId="9292"/>
    <cellStyle name="Normal 2 2 5 2 3 3 2 3 2 2 2" xfId="9293"/>
    <cellStyle name="Normal 2 2 5 2 3 3 2 3 2 3" xfId="9294"/>
    <cellStyle name="Normal 2 2 5 2 3 3 2 3 3" xfId="9295"/>
    <cellStyle name="Normal 2 2 5 2 3 3 2 3 3 2" xfId="9296"/>
    <cellStyle name="Normal 2 2 5 2 3 3 2 3 4" xfId="9297"/>
    <cellStyle name="Normal 2 2 5 2 3 3 2 4" xfId="9298"/>
    <cellStyle name="Normal 2 2 5 2 3 3 2 4 2" xfId="9299"/>
    <cellStyle name="Normal 2 2 5 2 3 3 2 4 2 2" xfId="9300"/>
    <cellStyle name="Normal 2 2 5 2 3 3 2 4 3" xfId="9301"/>
    <cellStyle name="Normal 2 2 5 2 3 3 2 5" xfId="9302"/>
    <cellStyle name="Normal 2 2 5 2 3 3 2 5 2" xfId="9303"/>
    <cellStyle name="Normal 2 2 5 2 3 3 2 5 2 2" xfId="9304"/>
    <cellStyle name="Normal 2 2 5 2 3 3 2 5 3" xfId="9305"/>
    <cellStyle name="Normal 2 2 5 2 3 3 2 6" xfId="9306"/>
    <cellStyle name="Normal 2 2 5 2 3 3 2 6 2" xfId="9307"/>
    <cellStyle name="Normal 2 2 5 2 3 3 2 7" xfId="9308"/>
    <cellStyle name="Normal 2 2 5 2 3 3 3" xfId="9309"/>
    <cellStyle name="Normal 2 2 5 2 3 3 3 2" xfId="9310"/>
    <cellStyle name="Normal 2 2 5 2 3 3 3 2 2" xfId="9311"/>
    <cellStyle name="Normal 2 2 5 2 3 3 3 2 2 2" xfId="9312"/>
    <cellStyle name="Normal 2 2 5 2 3 3 3 2 3" xfId="9313"/>
    <cellStyle name="Normal 2 2 5 2 3 3 3 3" xfId="9314"/>
    <cellStyle name="Normal 2 2 5 2 3 3 3 3 2" xfId="9315"/>
    <cellStyle name="Normal 2 2 5 2 3 3 3 4" xfId="9316"/>
    <cellStyle name="Normal 2 2 5 2 3 3 4" xfId="9317"/>
    <cellStyle name="Normal 2 2 5 2 3 3 4 2" xfId="9318"/>
    <cellStyle name="Normal 2 2 5 2 3 3 4 2 2" xfId="9319"/>
    <cellStyle name="Normal 2 2 5 2 3 3 4 2 2 2" xfId="9320"/>
    <cellStyle name="Normal 2 2 5 2 3 3 4 2 3" xfId="9321"/>
    <cellStyle name="Normal 2 2 5 2 3 3 4 3" xfId="9322"/>
    <cellStyle name="Normal 2 2 5 2 3 3 4 3 2" xfId="9323"/>
    <cellStyle name="Normal 2 2 5 2 3 3 4 4" xfId="9324"/>
    <cellStyle name="Normal 2 2 5 2 3 3 5" xfId="9325"/>
    <cellStyle name="Normal 2 2 5 2 3 3 5 2" xfId="9326"/>
    <cellStyle name="Normal 2 2 5 2 3 3 5 2 2" xfId="9327"/>
    <cellStyle name="Normal 2 2 5 2 3 3 5 3" xfId="9328"/>
    <cellStyle name="Normal 2 2 5 2 3 3 6" xfId="9329"/>
    <cellStyle name="Normal 2 2 5 2 3 3 6 2" xfId="9330"/>
    <cellStyle name="Normal 2 2 5 2 3 3 6 2 2" xfId="9331"/>
    <cellStyle name="Normal 2 2 5 2 3 3 6 3" xfId="9332"/>
    <cellStyle name="Normal 2 2 5 2 3 3 7" xfId="9333"/>
    <cellStyle name="Normal 2 2 5 2 3 3 7 2" xfId="9334"/>
    <cellStyle name="Normal 2 2 5 2 3 3 8" xfId="9335"/>
    <cellStyle name="Normal 2 2 5 2 3 4" xfId="9336"/>
    <cellStyle name="Normal 2 2 5 2 3 4 2" xfId="9337"/>
    <cellStyle name="Normal 2 2 5 2 3 4 2 2" xfId="9338"/>
    <cellStyle name="Normal 2 2 5 2 3 4 2 2 2" xfId="9339"/>
    <cellStyle name="Normal 2 2 5 2 3 4 2 2 2 2" xfId="9340"/>
    <cellStyle name="Normal 2 2 5 2 3 4 2 2 2 2 2" xfId="9341"/>
    <cellStyle name="Normal 2 2 5 2 3 4 2 2 2 3" xfId="9342"/>
    <cellStyle name="Normal 2 2 5 2 3 4 2 2 3" xfId="9343"/>
    <cellStyle name="Normal 2 2 5 2 3 4 2 2 3 2" xfId="9344"/>
    <cellStyle name="Normal 2 2 5 2 3 4 2 2 4" xfId="9345"/>
    <cellStyle name="Normal 2 2 5 2 3 4 2 3" xfId="9346"/>
    <cellStyle name="Normal 2 2 5 2 3 4 2 3 2" xfId="9347"/>
    <cellStyle name="Normal 2 2 5 2 3 4 2 3 2 2" xfId="9348"/>
    <cellStyle name="Normal 2 2 5 2 3 4 2 3 2 2 2" xfId="9349"/>
    <cellStyle name="Normal 2 2 5 2 3 4 2 3 2 3" xfId="9350"/>
    <cellStyle name="Normal 2 2 5 2 3 4 2 3 3" xfId="9351"/>
    <cellStyle name="Normal 2 2 5 2 3 4 2 3 3 2" xfId="9352"/>
    <cellStyle name="Normal 2 2 5 2 3 4 2 3 4" xfId="9353"/>
    <cellStyle name="Normal 2 2 5 2 3 4 2 4" xfId="9354"/>
    <cellStyle name="Normal 2 2 5 2 3 4 2 4 2" xfId="9355"/>
    <cellStyle name="Normal 2 2 5 2 3 4 2 4 2 2" xfId="9356"/>
    <cellStyle name="Normal 2 2 5 2 3 4 2 4 3" xfId="9357"/>
    <cellStyle name="Normal 2 2 5 2 3 4 2 5" xfId="9358"/>
    <cellStyle name="Normal 2 2 5 2 3 4 2 5 2" xfId="9359"/>
    <cellStyle name="Normal 2 2 5 2 3 4 2 5 2 2" xfId="9360"/>
    <cellStyle name="Normal 2 2 5 2 3 4 2 5 3" xfId="9361"/>
    <cellStyle name="Normal 2 2 5 2 3 4 2 6" xfId="9362"/>
    <cellStyle name="Normal 2 2 5 2 3 4 2 6 2" xfId="9363"/>
    <cellStyle name="Normal 2 2 5 2 3 4 2 7" xfId="9364"/>
    <cellStyle name="Normal 2 2 5 2 3 4 3" xfId="9365"/>
    <cellStyle name="Normal 2 2 5 2 3 4 3 2" xfId="9366"/>
    <cellStyle name="Normal 2 2 5 2 3 4 3 2 2" xfId="9367"/>
    <cellStyle name="Normal 2 2 5 2 3 4 3 2 2 2" xfId="9368"/>
    <cellStyle name="Normal 2 2 5 2 3 4 3 2 3" xfId="9369"/>
    <cellStyle name="Normal 2 2 5 2 3 4 3 3" xfId="9370"/>
    <cellStyle name="Normal 2 2 5 2 3 4 3 3 2" xfId="9371"/>
    <cellStyle name="Normal 2 2 5 2 3 4 3 4" xfId="9372"/>
    <cellStyle name="Normal 2 2 5 2 3 4 4" xfId="9373"/>
    <cellStyle name="Normal 2 2 5 2 3 4 4 2" xfId="9374"/>
    <cellStyle name="Normal 2 2 5 2 3 4 4 2 2" xfId="9375"/>
    <cellStyle name="Normal 2 2 5 2 3 4 4 2 2 2" xfId="9376"/>
    <cellStyle name="Normal 2 2 5 2 3 4 4 2 3" xfId="9377"/>
    <cellStyle name="Normal 2 2 5 2 3 4 4 3" xfId="9378"/>
    <cellStyle name="Normal 2 2 5 2 3 4 4 3 2" xfId="9379"/>
    <cellStyle name="Normal 2 2 5 2 3 4 4 4" xfId="9380"/>
    <cellStyle name="Normal 2 2 5 2 3 4 5" xfId="9381"/>
    <cellStyle name="Normal 2 2 5 2 3 4 5 2" xfId="9382"/>
    <cellStyle name="Normal 2 2 5 2 3 4 5 2 2" xfId="9383"/>
    <cellStyle name="Normal 2 2 5 2 3 4 5 3" xfId="9384"/>
    <cellStyle name="Normal 2 2 5 2 3 4 6" xfId="9385"/>
    <cellStyle name="Normal 2 2 5 2 3 4 6 2" xfId="9386"/>
    <cellStyle name="Normal 2 2 5 2 3 4 6 2 2" xfId="9387"/>
    <cellStyle name="Normal 2 2 5 2 3 4 6 3" xfId="9388"/>
    <cellStyle name="Normal 2 2 5 2 3 4 7" xfId="9389"/>
    <cellStyle name="Normal 2 2 5 2 3 4 7 2" xfId="9390"/>
    <cellStyle name="Normal 2 2 5 2 3 4 8" xfId="9391"/>
    <cellStyle name="Normal 2 2 5 2 3 5" xfId="9392"/>
    <cellStyle name="Normal 2 2 5 2 3 5 2" xfId="9393"/>
    <cellStyle name="Normal 2 2 5 2 3 5 2 2" xfId="9394"/>
    <cellStyle name="Normal 2 2 5 2 3 5 2 2 2" xfId="9395"/>
    <cellStyle name="Normal 2 2 5 2 3 5 2 2 2 2" xfId="9396"/>
    <cellStyle name="Normal 2 2 5 2 3 5 2 2 3" xfId="9397"/>
    <cellStyle name="Normal 2 2 5 2 3 5 2 3" xfId="9398"/>
    <cellStyle name="Normal 2 2 5 2 3 5 2 3 2" xfId="9399"/>
    <cellStyle name="Normal 2 2 5 2 3 5 2 4" xfId="9400"/>
    <cellStyle name="Normal 2 2 5 2 3 5 3" xfId="9401"/>
    <cellStyle name="Normal 2 2 5 2 3 5 3 2" xfId="9402"/>
    <cellStyle name="Normal 2 2 5 2 3 5 3 2 2" xfId="9403"/>
    <cellStyle name="Normal 2 2 5 2 3 5 3 2 2 2" xfId="9404"/>
    <cellStyle name="Normal 2 2 5 2 3 5 3 2 3" xfId="9405"/>
    <cellStyle name="Normal 2 2 5 2 3 5 3 3" xfId="9406"/>
    <cellStyle name="Normal 2 2 5 2 3 5 3 3 2" xfId="9407"/>
    <cellStyle name="Normal 2 2 5 2 3 5 3 4" xfId="9408"/>
    <cellStyle name="Normal 2 2 5 2 3 5 4" xfId="9409"/>
    <cellStyle name="Normal 2 2 5 2 3 5 4 2" xfId="9410"/>
    <cellStyle name="Normal 2 2 5 2 3 5 4 2 2" xfId="9411"/>
    <cellStyle name="Normal 2 2 5 2 3 5 4 3" xfId="9412"/>
    <cellStyle name="Normal 2 2 5 2 3 5 5" xfId="9413"/>
    <cellStyle name="Normal 2 2 5 2 3 5 5 2" xfId="9414"/>
    <cellStyle name="Normal 2 2 5 2 3 5 5 2 2" xfId="9415"/>
    <cellStyle name="Normal 2 2 5 2 3 5 5 3" xfId="9416"/>
    <cellStyle name="Normal 2 2 5 2 3 5 6" xfId="9417"/>
    <cellStyle name="Normal 2 2 5 2 3 5 6 2" xfId="9418"/>
    <cellStyle name="Normal 2 2 5 2 3 5 7" xfId="9419"/>
    <cellStyle name="Normal 2 2 5 2 3 6" xfId="9420"/>
    <cellStyle name="Normal 2 2 5 2 3 6 2" xfId="9421"/>
    <cellStyle name="Normal 2 2 5 2 3 6 2 2" xfId="9422"/>
    <cellStyle name="Normal 2 2 5 2 3 6 2 2 2" xfId="9423"/>
    <cellStyle name="Normal 2 2 5 2 3 6 2 2 2 2" xfId="9424"/>
    <cellStyle name="Normal 2 2 5 2 3 6 2 2 3" xfId="9425"/>
    <cellStyle name="Normal 2 2 5 2 3 6 2 3" xfId="9426"/>
    <cellStyle name="Normal 2 2 5 2 3 6 2 3 2" xfId="9427"/>
    <cellStyle name="Normal 2 2 5 2 3 6 2 4" xfId="9428"/>
    <cellStyle name="Normal 2 2 5 2 3 6 3" xfId="9429"/>
    <cellStyle name="Normal 2 2 5 2 3 6 3 2" xfId="9430"/>
    <cellStyle name="Normal 2 2 5 2 3 6 3 2 2" xfId="9431"/>
    <cellStyle name="Normal 2 2 5 2 3 6 3 2 2 2" xfId="9432"/>
    <cellStyle name="Normal 2 2 5 2 3 6 3 2 3" xfId="9433"/>
    <cellStyle name="Normal 2 2 5 2 3 6 3 3" xfId="9434"/>
    <cellStyle name="Normal 2 2 5 2 3 6 3 3 2" xfId="9435"/>
    <cellStyle name="Normal 2 2 5 2 3 6 3 4" xfId="9436"/>
    <cellStyle name="Normal 2 2 5 2 3 6 4" xfId="9437"/>
    <cellStyle name="Normal 2 2 5 2 3 6 4 2" xfId="9438"/>
    <cellStyle name="Normal 2 2 5 2 3 6 4 2 2" xfId="9439"/>
    <cellStyle name="Normal 2 2 5 2 3 6 4 3" xfId="9440"/>
    <cellStyle name="Normal 2 2 5 2 3 6 5" xfId="9441"/>
    <cellStyle name="Normal 2 2 5 2 3 6 5 2" xfId="9442"/>
    <cellStyle name="Normal 2 2 5 2 3 6 5 2 2" xfId="9443"/>
    <cellStyle name="Normal 2 2 5 2 3 6 5 3" xfId="9444"/>
    <cellStyle name="Normal 2 2 5 2 3 6 6" xfId="9445"/>
    <cellStyle name="Normal 2 2 5 2 3 6 6 2" xfId="9446"/>
    <cellStyle name="Normal 2 2 5 2 3 6 7" xfId="9447"/>
    <cellStyle name="Normal 2 2 5 2 3 7" xfId="9448"/>
    <cellStyle name="Normal 2 2 5 2 3 7 2" xfId="9449"/>
    <cellStyle name="Normal 2 2 5 2 3 7 2 2" xfId="9450"/>
    <cellStyle name="Normal 2 2 5 2 3 7 2 2 2" xfId="9451"/>
    <cellStyle name="Normal 2 2 5 2 3 7 2 2 2 2" xfId="9452"/>
    <cellStyle name="Normal 2 2 5 2 3 7 2 2 3" xfId="9453"/>
    <cellStyle name="Normal 2 2 5 2 3 7 2 3" xfId="9454"/>
    <cellStyle name="Normal 2 2 5 2 3 7 2 3 2" xfId="9455"/>
    <cellStyle name="Normal 2 2 5 2 3 7 2 4" xfId="9456"/>
    <cellStyle name="Normal 2 2 5 2 3 7 3" xfId="9457"/>
    <cellStyle name="Normal 2 2 5 2 3 7 3 2" xfId="9458"/>
    <cellStyle name="Normal 2 2 5 2 3 7 3 2 2" xfId="9459"/>
    <cellStyle name="Normal 2 2 5 2 3 7 3 2 2 2" xfId="9460"/>
    <cellStyle name="Normal 2 2 5 2 3 7 3 2 3" xfId="9461"/>
    <cellStyle name="Normal 2 2 5 2 3 7 3 3" xfId="9462"/>
    <cellStyle name="Normal 2 2 5 2 3 7 3 3 2" xfId="9463"/>
    <cellStyle name="Normal 2 2 5 2 3 7 3 4" xfId="9464"/>
    <cellStyle name="Normal 2 2 5 2 3 7 4" xfId="9465"/>
    <cellStyle name="Normal 2 2 5 2 3 7 4 2" xfId="9466"/>
    <cellStyle name="Normal 2 2 5 2 3 7 4 2 2" xfId="9467"/>
    <cellStyle name="Normal 2 2 5 2 3 7 4 3" xfId="9468"/>
    <cellStyle name="Normal 2 2 5 2 3 7 5" xfId="9469"/>
    <cellStyle name="Normal 2 2 5 2 3 7 5 2" xfId="9470"/>
    <cellStyle name="Normal 2 2 5 2 3 7 5 2 2" xfId="9471"/>
    <cellStyle name="Normal 2 2 5 2 3 7 5 3" xfId="9472"/>
    <cellStyle name="Normal 2 2 5 2 3 7 6" xfId="9473"/>
    <cellStyle name="Normal 2 2 5 2 3 7 6 2" xfId="9474"/>
    <cellStyle name="Normal 2 2 5 2 3 7 7" xfId="9475"/>
    <cellStyle name="Normal 2 2 5 2 3 8" xfId="9476"/>
    <cellStyle name="Normal 2 2 5 2 3 8 2" xfId="9477"/>
    <cellStyle name="Normal 2 2 5 2 3 8 2 2" xfId="9478"/>
    <cellStyle name="Normal 2 2 5 2 3 8 2 2 2" xfId="9479"/>
    <cellStyle name="Normal 2 2 5 2 3 8 2 2 2 2" xfId="9480"/>
    <cellStyle name="Normal 2 2 5 2 3 8 2 2 3" xfId="9481"/>
    <cellStyle name="Normal 2 2 5 2 3 8 2 3" xfId="9482"/>
    <cellStyle name="Normal 2 2 5 2 3 8 2 3 2" xfId="9483"/>
    <cellStyle name="Normal 2 2 5 2 3 8 2 4" xfId="9484"/>
    <cellStyle name="Normal 2 2 5 2 3 8 3" xfId="9485"/>
    <cellStyle name="Normal 2 2 5 2 3 8 3 2" xfId="9486"/>
    <cellStyle name="Normal 2 2 5 2 3 8 3 2 2" xfId="9487"/>
    <cellStyle name="Normal 2 2 5 2 3 8 3 2 2 2" xfId="9488"/>
    <cellStyle name="Normal 2 2 5 2 3 8 3 2 3" xfId="9489"/>
    <cellStyle name="Normal 2 2 5 2 3 8 3 3" xfId="9490"/>
    <cellStyle name="Normal 2 2 5 2 3 8 3 3 2" xfId="9491"/>
    <cellStyle name="Normal 2 2 5 2 3 8 3 4" xfId="9492"/>
    <cellStyle name="Normal 2 2 5 2 3 8 4" xfId="9493"/>
    <cellStyle name="Normal 2 2 5 2 3 8 4 2" xfId="9494"/>
    <cellStyle name="Normal 2 2 5 2 3 8 4 2 2" xfId="9495"/>
    <cellStyle name="Normal 2 2 5 2 3 8 4 3" xfId="9496"/>
    <cellStyle name="Normal 2 2 5 2 3 8 5" xfId="9497"/>
    <cellStyle name="Normal 2 2 5 2 3 8 5 2" xfId="9498"/>
    <cellStyle name="Normal 2 2 5 2 3 8 5 2 2" xfId="9499"/>
    <cellStyle name="Normal 2 2 5 2 3 8 5 3" xfId="9500"/>
    <cellStyle name="Normal 2 2 5 2 3 8 6" xfId="9501"/>
    <cellStyle name="Normal 2 2 5 2 3 8 6 2" xfId="9502"/>
    <cellStyle name="Normal 2 2 5 2 3 8 7" xfId="9503"/>
    <cellStyle name="Normal 2 2 5 2 3 9" xfId="9504"/>
    <cellStyle name="Normal 2 2 5 2 3 9 2" xfId="9505"/>
    <cellStyle name="Normal 2 2 5 2 3 9 2 2" xfId="9506"/>
    <cellStyle name="Normal 2 2 5 2 3 9 2 2 2" xfId="9507"/>
    <cellStyle name="Normal 2 2 5 2 3 9 2 2 2 2" xfId="9508"/>
    <cellStyle name="Normal 2 2 5 2 3 9 2 2 3" xfId="9509"/>
    <cellStyle name="Normal 2 2 5 2 3 9 2 3" xfId="9510"/>
    <cellStyle name="Normal 2 2 5 2 3 9 2 3 2" xfId="9511"/>
    <cellStyle name="Normal 2 2 5 2 3 9 2 4" xfId="9512"/>
    <cellStyle name="Normal 2 2 5 2 3 9 3" xfId="9513"/>
    <cellStyle name="Normal 2 2 5 2 3 9 3 2" xfId="9514"/>
    <cellStyle name="Normal 2 2 5 2 3 9 3 2 2" xfId="9515"/>
    <cellStyle name="Normal 2 2 5 2 3 9 3 2 2 2" xfId="9516"/>
    <cellStyle name="Normal 2 2 5 2 3 9 3 2 3" xfId="9517"/>
    <cellStyle name="Normal 2 2 5 2 3 9 3 3" xfId="9518"/>
    <cellStyle name="Normal 2 2 5 2 3 9 3 3 2" xfId="9519"/>
    <cellStyle name="Normal 2 2 5 2 3 9 3 4" xfId="9520"/>
    <cellStyle name="Normal 2 2 5 2 3 9 4" xfId="9521"/>
    <cellStyle name="Normal 2 2 5 2 3 9 4 2" xfId="9522"/>
    <cellStyle name="Normal 2 2 5 2 3 9 4 2 2" xfId="9523"/>
    <cellStyle name="Normal 2 2 5 2 3 9 4 3" xfId="9524"/>
    <cellStyle name="Normal 2 2 5 2 3 9 5" xfId="9525"/>
    <cellStyle name="Normal 2 2 5 2 3 9 5 2" xfId="9526"/>
    <cellStyle name="Normal 2 2 5 2 3 9 5 2 2" xfId="9527"/>
    <cellStyle name="Normal 2 2 5 2 3 9 5 3" xfId="9528"/>
    <cellStyle name="Normal 2 2 5 2 3 9 6" xfId="9529"/>
    <cellStyle name="Normal 2 2 5 2 3 9 6 2" xfId="9530"/>
    <cellStyle name="Normal 2 2 5 2 3 9 7" xfId="9531"/>
    <cellStyle name="Normal 2 2 5 2 4" xfId="9532"/>
    <cellStyle name="Normal 2 2 5 2 4 2" xfId="9533"/>
    <cellStyle name="Normal 2 2 5 2 4 2 2" xfId="9534"/>
    <cellStyle name="Normal 2 2 5 2 4 2 2 2" xfId="9535"/>
    <cellStyle name="Normal 2 2 5 2 4 2 2 2 2" xfId="9536"/>
    <cellStyle name="Normal 2 2 5 2 4 2 2 2 2 2" xfId="9537"/>
    <cellStyle name="Normal 2 2 5 2 4 2 2 2 3" xfId="9538"/>
    <cellStyle name="Normal 2 2 5 2 4 2 2 3" xfId="9539"/>
    <cellStyle name="Normal 2 2 5 2 4 2 2 3 2" xfId="9540"/>
    <cellStyle name="Normal 2 2 5 2 4 2 2 4" xfId="9541"/>
    <cellStyle name="Normal 2 2 5 2 4 2 3" xfId="9542"/>
    <cellStyle name="Normal 2 2 5 2 4 2 3 2" xfId="9543"/>
    <cellStyle name="Normal 2 2 5 2 4 2 3 2 2" xfId="9544"/>
    <cellStyle name="Normal 2 2 5 2 4 2 3 2 2 2" xfId="9545"/>
    <cellStyle name="Normal 2 2 5 2 4 2 3 2 3" xfId="9546"/>
    <cellStyle name="Normal 2 2 5 2 4 2 3 3" xfId="9547"/>
    <cellStyle name="Normal 2 2 5 2 4 2 3 3 2" xfId="9548"/>
    <cellStyle name="Normal 2 2 5 2 4 2 3 4" xfId="9549"/>
    <cellStyle name="Normal 2 2 5 2 4 2 4" xfId="9550"/>
    <cellStyle name="Normal 2 2 5 2 4 2 4 2" xfId="9551"/>
    <cellStyle name="Normal 2 2 5 2 4 2 4 2 2" xfId="9552"/>
    <cellStyle name="Normal 2 2 5 2 4 2 4 3" xfId="9553"/>
    <cellStyle name="Normal 2 2 5 2 4 2 5" xfId="9554"/>
    <cellStyle name="Normal 2 2 5 2 4 2 5 2" xfId="9555"/>
    <cellStyle name="Normal 2 2 5 2 4 2 5 2 2" xfId="9556"/>
    <cellStyle name="Normal 2 2 5 2 4 2 5 3" xfId="9557"/>
    <cellStyle name="Normal 2 2 5 2 4 2 6" xfId="9558"/>
    <cellStyle name="Normal 2 2 5 2 4 2 6 2" xfId="9559"/>
    <cellStyle name="Normal 2 2 5 2 4 2 7" xfId="9560"/>
    <cellStyle name="Normal 2 2 5 2 4 3" xfId="9561"/>
    <cellStyle name="Normal 2 2 5 2 4 3 2" xfId="9562"/>
    <cellStyle name="Normal 2 2 5 2 4 3 2 2" xfId="9563"/>
    <cellStyle name="Normal 2 2 5 2 4 3 2 2 2" xfId="9564"/>
    <cellStyle name="Normal 2 2 5 2 4 3 2 2 2 2" xfId="9565"/>
    <cellStyle name="Normal 2 2 5 2 4 3 2 2 3" xfId="9566"/>
    <cellStyle name="Normal 2 2 5 2 4 3 2 3" xfId="9567"/>
    <cellStyle name="Normal 2 2 5 2 4 3 2 3 2" xfId="9568"/>
    <cellStyle name="Normal 2 2 5 2 4 3 2 4" xfId="9569"/>
    <cellStyle name="Normal 2 2 5 2 4 3 3" xfId="9570"/>
    <cellStyle name="Normal 2 2 5 2 4 3 3 2" xfId="9571"/>
    <cellStyle name="Normal 2 2 5 2 4 3 3 2 2" xfId="9572"/>
    <cellStyle name="Normal 2 2 5 2 4 3 3 2 2 2" xfId="9573"/>
    <cellStyle name="Normal 2 2 5 2 4 3 3 2 3" xfId="9574"/>
    <cellStyle name="Normal 2 2 5 2 4 3 3 3" xfId="9575"/>
    <cellStyle name="Normal 2 2 5 2 4 3 3 3 2" xfId="9576"/>
    <cellStyle name="Normal 2 2 5 2 4 3 3 4" xfId="9577"/>
    <cellStyle name="Normal 2 2 5 2 4 3 4" xfId="9578"/>
    <cellStyle name="Normal 2 2 5 2 4 3 4 2" xfId="9579"/>
    <cellStyle name="Normal 2 2 5 2 4 3 4 2 2" xfId="9580"/>
    <cellStyle name="Normal 2 2 5 2 4 3 4 3" xfId="9581"/>
    <cellStyle name="Normal 2 2 5 2 4 3 5" xfId="9582"/>
    <cellStyle name="Normal 2 2 5 2 4 3 5 2" xfId="9583"/>
    <cellStyle name="Normal 2 2 5 2 4 3 5 2 2" xfId="9584"/>
    <cellStyle name="Normal 2 2 5 2 4 3 5 3" xfId="9585"/>
    <cellStyle name="Normal 2 2 5 2 4 3 6" xfId="9586"/>
    <cellStyle name="Normal 2 2 5 2 4 3 6 2" xfId="9587"/>
    <cellStyle name="Normal 2 2 5 2 4 3 7" xfId="9588"/>
    <cellStyle name="Normal 2 2 5 2 4 4" xfId="9589"/>
    <cellStyle name="Normal 2 2 5 2 4 4 2" xfId="9590"/>
    <cellStyle name="Normal 2 2 5 2 4 4 2 2" xfId="9591"/>
    <cellStyle name="Normal 2 2 5 2 4 4 2 2 2" xfId="9592"/>
    <cellStyle name="Normal 2 2 5 2 4 4 2 3" xfId="9593"/>
    <cellStyle name="Normal 2 2 5 2 4 4 3" xfId="9594"/>
    <cellStyle name="Normal 2 2 5 2 4 4 3 2" xfId="9595"/>
    <cellStyle name="Normal 2 2 5 2 4 4 4" xfId="9596"/>
    <cellStyle name="Normal 2 2 5 2 4 5" xfId="9597"/>
    <cellStyle name="Normal 2 2 5 2 4 5 2" xfId="9598"/>
    <cellStyle name="Normal 2 2 5 2 4 5 2 2" xfId="9599"/>
    <cellStyle name="Normal 2 2 5 2 4 5 2 2 2" xfId="9600"/>
    <cellStyle name="Normal 2 2 5 2 4 5 2 3" xfId="9601"/>
    <cellStyle name="Normal 2 2 5 2 4 5 3" xfId="9602"/>
    <cellStyle name="Normal 2 2 5 2 4 5 3 2" xfId="9603"/>
    <cellStyle name="Normal 2 2 5 2 4 5 4" xfId="9604"/>
    <cellStyle name="Normal 2 2 5 2 4 6" xfId="9605"/>
    <cellStyle name="Normal 2 2 5 2 4 6 2" xfId="9606"/>
    <cellStyle name="Normal 2 2 5 2 4 6 2 2" xfId="9607"/>
    <cellStyle name="Normal 2 2 5 2 4 6 2 2 2" xfId="9608"/>
    <cellStyle name="Normal 2 2 5 2 4 6 2 3" xfId="9609"/>
    <cellStyle name="Normal 2 2 5 2 4 6 3" xfId="9610"/>
    <cellStyle name="Normal 2 2 5 2 4 6 3 2" xfId="9611"/>
    <cellStyle name="Normal 2 2 5 2 4 6 4" xfId="9612"/>
    <cellStyle name="Normal 2 2 5 2 4 7" xfId="9613"/>
    <cellStyle name="Normal 2 2 5 2 4 7 2" xfId="9614"/>
    <cellStyle name="Normal 2 2 5 2 4 7 2 2" xfId="9615"/>
    <cellStyle name="Normal 2 2 5 2 4 7 3" xfId="9616"/>
    <cellStyle name="Normal 2 2 5 2 4 8" xfId="9617"/>
    <cellStyle name="Normal 2 2 5 2 4 8 2" xfId="9618"/>
    <cellStyle name="Normal 2 2 5 2 4 9" xfId="9619"/>
    <cellStyle name="Normal 2 2 5 2 5" xfId="9620"/>
    <cellStyle name="Normal 2 2 5 2 5 2" xfId="9621"/>
    <cellStyle name="Normal 2 2 5 2 5 2 2" xfId="9622"/>
    <cellStyle name="Normal 2 2 5 2 5 2 2 2" xfId="9623"/>
    <cellStyle name="Normal 2 2 5 2 5 2 2 2 2" xfId="9624"/>
    <cellStyle name="Normal 2 2 5 2 5 2 2 2 2 2" xfId="9625"/>
    <cellStyle name="Normal 2 2 5 2 5 2 2 2 3" xfId="9626"/>
    <cellStyle name="Normal 2 2 5 2 5 2 2 3" xfId="9627"/>
    <cellStyle name="Normal 2 2 5 2 5 2 2 3 2" xfId="9628"/>
    <cellStyle name="Normal 2 2 5 2 5 2 2 4" xfId="9629"/>
    <cellStyle name="Normal 2 2 5 2 5 2 3" xfId="9630"/>
    <cellStyle name="Normal 2 2 5 2 5 2 3 2" xfId="9631"/>
    <cellStyle name="Normal 2 2 5 2 5 2 3 2 2" xfId="9632"/>
    <cellStyle name="Normal 2 2 5 2 5 2 3 2 2 2" xfId="9633"/>
    <cellStyle name="Normal 2 2 5 2 5 2 3 2 3" xfId="9634"/>
    <cellStyle name="Normal 2 2 5 2 5 2 3 3" xfId="9635"/>
    <cellStyle name="Normal 2 2 5 2 5 2 3 3 2" xfId="9636"/>
    <cellStyle name="Normal 2 2 5 2 5 2 3 4" xfId="9637"/>
    <cellStyle name="Normal 2 2 5 2 5 2 4" xfId="9638"/>
    <cellStyle name="Normal 2 2 5 2 5 2 4 2" xfId="9639"/>
    <cellStyle name="Normal 2 2 5 2 5 2 4 2 2" xfId="9640"/>
    <cellStyle name="Normal 2 2 5 2 5 2 4 3" xfId="9641"/>
    <cellStyle name="Normal 2 2 5 2 5 2 5" xfId="9642"/>
    <cellStyle name="Normal 2 2 5 2 5 2 5 2" xfId="9643"/>
    <cellStyle name="Normal 2 2 5 2 5 2 5 2 2" xfId="9644"/>
    <cellStyle name="Normal 2 2 5 2 5 2 5 3" xfId="9645"/>
    <cellStyle name="Normal 2 2 5 2 5 2 6" xfId="9646"/>
    <cellStyle name="Normal 2 2 5 2 5 2 6 2" xfId="9647"/>
    <cellStyle name="Normal 2 2 5 2 5 2 7" xfId="9648"/>
    <cellStyle name="Normal 2 2 5 2 5 3" xfId="9649"/>
    <cellStyle name="Normal 2 2 5 2 5 3 2" xfId="9650"/>
    <cellStyle name="Normal 2 2 5 2 5 3 2 2" xfId="9651"/>
    <cellStyle name="Normal 2 2 5 2 5 3 2 2 2" xfId="9652"/>
    <cellStyle name="Normal 2 2 5 2 5 3 2 2 2 2" xfId="9653"/>
    <cellStyle name="Normal 2 2 5 2 5 3 2 2 3" xfId="9654"/>
    <cellStyle name="Normal 2 2 5 2 5 3 2 3" xfId="9655"/>
    <cellStyle name="Normal 2 2 5 2 5 3 2 3 2" xfId="9656"/>
    <cellStyle name="Normal 2 2 5 2 5 3 2 4" xfId="9657"/>
    <cellStyle name="Normal 2 2 5 2 5 3 3" xfId="9658"/>
    <cellStyle name="Normal 2 2 5 2 5 3 3 2" xfId="9659"/>
    <cellStyle name="Normal 2 2 5 2 5 3 3 2 2" xfId="9660"/>
    <cellStyle name="Normal 2 2 5 2 5 3 3 2 2 2" xfId="9661"/>
    <cellStyle name="Normal 2 2 5 2 5 3 3 2 3" xfId="9662"/>
    <cellStyle name="Normal 2 2 5 2 5 3 3 3" xfId="9663"/>
    <cellStyle name="Normal 2 2 5 2 5 3 3 3 2" xfId="9664"/>
    <cellStyle name="Normal 2 2 5 2 5 3 3 4" xfId="9665"/>
    <cellStyle name="Normal 2 2 5 2 5 3 4" xfId="9666"/>
    <cellStyle name="Normal 2 2 5 2 5 3 4 2" xfId="9667"/>
    <cellStyle name="Normal 2 2 5 2 5 3 4 2 2" xfId="9668"/>
    <cellStyle name="Normal 2 2 5 2 5 3 4 3" xfId="9669"/>
    <cellStyle name="Normal 2 2 5 2 5 3 5" xfId="9670"/>
    <cellStyle name="Normal 2 2 5 2 5 3 5 2" xfId="9671"/>
    <cellStyle name="Normal 2 2 5 2 5 3 5 2 2" xfId="9672"/>
    <cellStyle name="Normal 2 2 5 2 5 3 5 3" xfId="9673"/>
    <cellStyle name="Normal 2 2 5 2 5 3 6" xfId="9674"/>
    <cellStyle name="Normal 2 2 5 2 5 3 6 2" xfId="9675"/>
    <cellStyle name="Normal 2 2 5 2 5 3 7" xfId="9676"/>
    <cellStyle name="Normal 2 2 5 2 5 4" xfId="9677"/>
    <cellStyle name="Normal 2 2 5 2 5 4 2" xfId="9678"/>
    <cellStyle name="Normal 2 2 5 2 5 4 2 2" xfId="9679"/>
    <cellStyle name="Normal 2 2 5 2 5 4 2 2 2" xfId="9680"/>
    <cellStyle name="Normal 2 2 5 2 5 4 2 3" xfId="9681"/>
    <cellStyle name="Normal 2 2 5 2 5 4 3" xfId="9682"/>
    <cellStyle name="Normal 2 2 5 2 5 4 3 2" xfId="9683"/>
    <cellStyle name="Normal 2 2 5 2 5 4 4" xfId="9684"/>
    <cellStyle name="Normal 2 2 5 2 5 5" xfId="9685"/>
    <cellStyle name="Normal 2 2 5 2 5 5 2" xfId="9686"/>
    <cellStyle name="Normal 2 2 5 2 5 5 2 2" xfId="9687"/>
    <cellStyle name="Normal 2 2 5 2 5 5 2 2 2" xfId="9688"/>
    <cellStyle name="Normal 2 2 5 2 5 5 2 3" xfId="9689"/>
    <cellStyle name="Normal 2 2 5 2 5 5 3" xfId="9690"/>
    <cellStyle name="Normal 2 2 5 2 5 5 3 2" xfId="9691"/>
    <cellStyle name="Normal 2 2 5 2 5 5 4" xfId="9692"/>
    <cellStyle name="Normal 2 2 5 2 5 6" xfId="9693"/>
    <cellStyle name="Normal 2 2 5 2 5 6 2" xfId="9694"/>
    <cellStyle name="Normal 2 2 5 2 5 6 2 2" xfId="9695"/>
    <cellStyle name="Normal 2 2 5 2 5 6 2 2 2" xfId="9696"/>
    <cellStyle name="Normal 2 2 5 2 5 6 2 3" xfId="9697"/>
    <cellStyle name="Normal 2 2 5 2 5 6 3" xfId="9698"/>
    <cellStyle name="Normal 2 2 5 2 5 6 3 2" xfId="9699"/>
    <cellStyle name="Normal 2 2 5 2 5 6 4" xfId="9700"/>
    <cellStyle name="Normal 2 2 5 2 5 7" xfId="9701"/>
    <cellStyle name="Normal 2 2 5 2 5 7 2" xfId="9702"/>
    <cellStyle name="Normal 2 2 5 2 5 7 2 2" xfId="9703"/>
    <cellStyle name="Normal 2 2 5 2 5 7 3" xfId="9704"/>
    <cellStyle name="Normal 2 2 5 2 5 8" xfId="9705"/>
    <cellStyle name="Normal 2 2 5 2 5 8 2" xfId="9706"/>
    <cellStyle name="Normal 2 2 5 2 5 9" xfId="9707"/>
    <cellStyle name="Normal 2 2 5 2 6" xfId="9708"/>
    <cellStyle name="Normal 2 2 5 2 6 2" xfId="9709"/>
    <cellStyle name="Normal 2 2 5 2 6 2 2" xfId="9710"/>
    <cellStyle name="Normal 2 2 5 2 6 2 2 2" xfId="9711"/>
    <cellStyle name="Normal 2 2 5 2 6 2 2 2 2" xfId="9712"/>
    <cellStyle name="Normal 2 2 5 2 6 2 2 2 2 2" xfId="9713"/>
    <cellStyle name="Normal 2 2 5 2 6 2 2 2 3" xfId="9714"/>
    <cellStyle name="Normal 2 2 5 2 6 2 2 3" xfId="9715"/>
    <cellStyle name="Normal 2 2 5 2 6 2 2 3 2" xfId="9716"/>
    <cellStyle name="Normal 2 2 5 2 6 2 2 4" xfId="9717"/>
    <cellStyle name="Normal 2 2 5 2 6 2 3" xfId="9718"/>
    <cellStyle name="Normal 2 2 5 2 6 2 3 2" xfId="9719"/>
    <cellStyle name="Normal 2 2 5 2 6 2 3 2 2" xfId="9720"/>
    <cellStyle name="Normal 2 2 5 2 6 2 3 2 2 2" xfId="9721"/>
    <cellStyle name="Normal 2 2 5 2 6 2 3 2 3" xfId="9722"/>
    <cellStyle name="Normal 2 2 5 2 6 2 3 3" xfId="9723"/>
    <cellStyle name="Normal 2 2 5 2 6 2 3 3 2" xfId="9724"/>
    <cellStyle name="Normal 2 2 5 2 6 2 3 4" xfId="9725"/>
    <cellStyle name="Normal 2 2 5 2 6 2 4" xfId="9726"/>
    <cellStyle name="Normal 2 2 5 2 6 2 4 2" xfId="9727"/>
    <cellStyle name="Normal 2 2 5 2 6 2 4 2 2" xfId="9728"/>
    <cellStyle name="Normal 2 2 5 2 6 2 4 3" xfId="9729"/>
    <cellStyle name="Normal 2 2 5 2 6 2 5" xfId="9730"/>
    <cellStyle name="Normal 2 2 5 2 6 2 5 2" xfId="9731"/>
    <cellStyle name="Normal 2 2 5 2 6 2 5 2 2" xfId="9732"/>
    <cellStyle name="Normal 2 2 5 2 6 2 5 3" xfId="9733"/>
    <cellStyle name="Normal 2 2 5 2 6 2 6" xfId="9734"/>
    <cellStyle name="Normal 2 2 5 2 6 2 6 2" xfId="9735"/>
    <cellStyle name="Normal 2 2 5 2 6 2 7" xfId="9736"/>
    <cellStyle name="Normal 2 2 5 2 6 3" xfId="9737"/>
    <cellStyle name="Normal 2 2 5 2 6 3 2" xfId="9738"/>
    <cellStyle name="Normal 2 2 5 2 6 3 2 2" xfId="9739"/>
    <cellStyle name="Normal 2 2 5 2 6 3 2 2 2" xfId="9740"/>
    <cellStyle name="Normal 2 2 5 2 6 3 2 3" xfId="9741"/>
    <cellStyle name="Normal 2 2 5 2 6 3 3" xfId="9742"/>
    <cellStyle name="Normal 2 2 5 2 6 3 3 2" xfId="9743"/>
    <cellStyle name="Normal 2 2 5 2 6 3 4" xfId="9744"/>
    <cellStyle name="Normal 2 2 5 2 6 4" xfId="9745"/>
    <cellStyle name="Normal 2 2 5 2 6 4 2" xfId="9746"/>
    <cellStyle name="Normal 2 2 5 2 6 4 2 2" xfId="9747"/>
    <cellStyle name="Normal 2 2 5 2 6 4 2 2 2" xfId="9748"/>
    <cellStyle name="Normal 2 2 5 2 6 4 2 3" xfId="9749"/>
    <cellStyle name="Normal 2 2 5 2 6 4 3" xfId="9750"/>
    <cellStyle name="Normal 2 2 5 2 6 4 3 2" xfId="9751"/>
    <cellStyle name="Normal 2 2 5 2 6 4 4" xfId="9752"/>
    <cellStyle name="Normal 2 2 5 2 6 5" xfId="9753"/>
    <cellStyle name="Normal 2 2 5 2 6 5 2" xfId="9754"/>
    <cellStyle name="Normal 2 2 5 2 6 5 2 2" xfId="9755"/>
    <cellStyle name="Normal 2 2 5 2 6 5 3" xfId="9756"/>
    <cellStyle name="Normal 2 2 5 2 6 6" xfId="9757"/>
    <cellStyle name="Normal 2 2 5 2 6 6 2" xfId="9758"/>
    <cellStyle name="Normal 2 2 5 2 6 6 2 2" xfId="9759"/>
    <cellStyle name="Normal 2 2 5 2 6 6 3" xfId="9760"/>
    <cellStyle name="Normal 2 2 5 2 6 7" xfId="9761"/>
    <cellStyle name="Normal 2 2 5 2 6 7 2" xfId="9762"/>
    <cellStyle name="Normal 2 2 5 2 6 8" xfId="9763"/>
    <cellStyle name="Normal 2 2 5 2 7" xfId="9764"/>
    <cellStyle name="Normal 2 2 5 2 7 2" xfId="9765"/>
    <cellStyle name="Normal 2 2 5 2 7 2 2" xfId="9766"/>
    <cellStyle name="Normal 2 2 5 2 7 2 2 2" xfId="9767"/>
    <cellStyle name="Normal 2 2 5 2 7 2 2 2 2" xfId="9768"/>
    <cellStyle name="Normal 2 2 5 2 7 2 2 3" xfId="9769"/>
    <cellStyle name="Normal 2 2 5 2 7 2 3" xfId="9770"/>
    <cellStyle name="Normal 2 2 5 2 7 2 3 2" xfId="9771"/>
    <cellStyle name="Normal 2 2 5 2 7 2 4" xfId="9772"/>
    <cellStyle name="Normal 2 2 5 2 7 3" xfId="9773"/>
    <cellStyle name="Normal 2 2 5 2 7 3 2" xfId="9774"/>
    <cellStyle name="Normal 2 2 5 2 7 3 2 2" xfId="9775"/>
    <cellStyle name="Normal 2 2 5 2 7 3 2 2 2" xfId="9776"/>
    <cellStyle name="Normal 2 2 5 2 7 3 2 3" xfId="9777"/>
    <cellStyle name="Normal 2 2 5 2 7 3 3" xfId="9778"/>
    <cellStyle name="Normal 2 2 5 2 7 3 3 2" xfId="9779"/>
    <cellStyle name="Normal 2 2 5 2 7 3 4" xfId="9780"/>
    <cellStyle name="Normal 2 2 5 2 7 4" xfId="9781"/>
    <cellStyle name="Normal 2 2 5 2 7 4 2" xfId="9782"/>
    <cellStyle name="Normal 2 2 5 2 7 4 2 2" xfId="9783"/>
    <cellStyle name="Normal 2 2 5 2 7 4 3" xfId="9784"/>
    <cellStyle name="Normal 2 2 5 2 7 5" xfId="9785"/>
    <cellStyle name="Normal 2 2 5 2 7 5 2" xfId="9786"/>
    <cellStyle name="Normal 2 2 5 2 7 5 2 2" xfId="9787"/>
    <cellStyle name="Normal 2 2 5 2 7 5 3" xfId="9788"/>
    <cellStyle name="Normal 2 2 5 2 7 6" xfId="9789"/>
    <cellStyle name="Normal 2 2 5 2 7 6 2" xfId="9790"/>
    <cellStyle name="Normal 2 2 5 2 7 7" xfId="9791"/>
    <cellStyle name="Normal 2 2 5 2 8" xfId="9792"/>
    <cellStyle name="Normal 2 2 5 2 8 2" xfId="9793"/>
    <cellStyle name="Normal 2 2 5 2 8 2 2" xfId="9794"/>
    <cellStyle name="Normal 2 2 5 2 8 2 2 2" xfId="9795"/>
    <cellStyle name="Normal 2 2 5 2 8 2 2 2 2" xfId="9796"/>
    <cellStyle name="Normal 2 2 5 2 8 2 2 3" xfId="9797"/>
    <cellStyle name="Normal 2 2 5 2 8 2 3" xfId="9798"/>
    <cellStyle name="Normal 2 2 5 2 8 2 3 2" xfId="9799"/>
    <cellStyle name="Normal 2 2 5 2 8 2 4" xfId="9800"/>
    <cellStyle name="Normal 2 2 5 2 8 3" xfId="9801"/>
    <cellStyle name="Normal 2 2 5 2 8 3 2" xfId="9802"/>
    <cellStyle name="Normal 2 2 5 2 8 3 2 2" xfId="9803"/>
    <cellStyle name="Normal 2 2 5 2 8 3 2 2 2" xfId="9804"/>
    <cellStyle name="Normal 2 2 5 2 8 3 2 3" xfId="9805"/>
    <cellStyle name="Normal 2 2 5 2 8 3 3" xfId="9806"/>
    <cellStyle name="Normal 2 2 5 2 8 3 3 2" xfId="9807"/>
    <cellStyle name="Normal 2 2 5 2 8 3 4" xfId="9808"/>
    <cellStyle name="Normal 2 2 5 2 8 4" xfId="9809"/>
    <cellStyle name="Normal 2 2 5 2 8 4 2" xfId="9810"/>
    <cellStyle name="Normal 2 2 5 2 8 4 2 2" xfId="9811"/>
    <cellStyle name="Normal 2 2 5 2 8 4 3" xfId="9812"/>
    <cellStyle name="Normal 2 2 5 2 8 5" xfId="9813"/>
    <cellStyle name="Normal 2 2 5 2 8 5 2" xfId="9814"/>
    <cellStyle name="Normal 2 2 5 2 8 5 2 2" xfId="9815"/>
    <cellStyle name="Normal 2 2 5 2 8 5 3" xfId="9816"/>
    <cellStyle name="Normal 2 2 5 2 8 6" xfId="9817"/>
    <cellStyle name="Normal 2 2 5 2 8 6 2" xfId="9818"/>
    <cellStyle name="Normal 2 2 5 2 8 7" xfId="9819"/>
    <cellStyle name="Normal 2 2 5 2 9" xfId="9820"/>
    <cellStyle name="Normal 2 2 5 2 9 2" xfId="9821"/>
    <cellStyle name="Normal 2 2 5 2 9 2 2" xfId="9822"/>
    <cellStyle name="Normal 2 2 5 2 9 2 2 2" xfId="9823"/>
    <cellStyle name="Normal 2 2 5 2 9 2 2 2 2" xfId="9824"/>
    <cellStyle name="Normal 2 2 5 2 9 2 2 3" xfId="9825"/>
    <cellStyle name="Normal 2 2 5 2 9 2 3" xfId="9826"/>
    <cellStyle name="Normal 2 2 5 2 9 2 3 2" xfId="9827"/>
    <cellStyle name="Normal 2 2 5 2 9 2 4" xfId="9828"/>
    <cellStyle name="Normal 2 2 5 2 9 3" xfId="9829"/>
    <cellStyle name="Normal 2 2 5 2 9 3 2" xfId="9830"/>
    <cellStyle name="Normal 2 2 5 2 9 3 2 2" xfId="9831"/>
    <cellStyle name="Normal 2 2 5 2 9 3 2 2 2" xfId="9832"/>
    <cellStyle name="Normal 2 2 5 2 9 3 2 3" xfId="9833"/>
    <cellStyle name="Normal 2 2 5 2 9 3 3" xfId="9834"/>
    <cellStyle name="Normal 2 2 5 2 9 3 3 2" xfId="9835"/>
    <cellStyle name="Normal 2 2 5 2 9 3 4" xfId="9836"/>
    <cellStyle name="Normal 2 2 5 2 9 4" xfId="9837"/>
    <cellStyle name="Normal 2 2 5 2 9 4 2" xfId="9838"/>
    <cellStyle name="Normal 2 2 5 2 9 4 2 2" xfId="9839"/>
    <cellStyle name="Normal 2 2 5 2 9 4 3" xfId="9840"/>
    <cellStyle name="Normal 2 2 5 2 9 5" xfId="9841"/>
    <cellStyle name="Normal 2 2 5 2 9 5 2" xfId="9842"/>
    <cellStyle name="Normal 2 2 5 2 9 5 2 2" xfId="9843"/>
    <cellStyle name="Normal 2 2 5 2 9 5 3" xfId="9844"/>
    <cellStyle name="Normal 2 2 5 2 9 6" xfId="9845"/>
    <cellStyle name="Normal 2 2 5 2 9 6 2" xfId="9846"/>
    <cellStyle name="Normal 2 2 5 2 9 7" xfId="9847"/>
    <cellStyle name="Normal 2 2 5 3" xfId="9848"/>
    <cellStyle name="Normal 2 2 5 3 10" xfId="9849"/>
    <cellStyle name="Normal 2 2 5 3 10 2" xfId="9850"/>
    <cellStyle name="Normal 2 2 5 3 10 2 2" xfId="9851"/>
    <cellStyle name="Normal 2 2 5 3 10 2 2 2" xfId="9852"/>
    <cellStyle name="Normal 2 2 5 3 10 2 2 2 2" xfId="9853"/>
    <cellStyle name="Normal 2 2 5 3 10 2 2 3" xfId="9854"/>
    <cellStyle name="Normal 2 2 5 3 10 2 3" xfId="9855"/>
    <cellStyle name="Normal 2 2 5 3 10 2 3 2" xfId="9856"/>
    <cellStyle name="Normal 2 2 5 3 10 2 4" xfId="9857"/>
    <cellStyle name="Normal 2 2 5 3 10 3" xfId="9858"/>
    <cellStyle name="Normal 2 2 5 3 10 3 2" xfId="9859"/>
    <cellStyle name="Normal 2 2 5 3 10 3 2 2" xfId="9860"/>
    <cellStyle name="Normal 2 2 5 3 10 3 2 2 2" xfId="9861"/>
    <cellStyle name="Normal 2 2 5 3 10 3 2 3" xfId="9862"/>
    <cellStyle name="Normal 2 2 5 3 10 3 3" xfId="9863"/>
    <cellStyle name="Normal 2 2 5 3 10 3 3 2" xfId="9864"/>
    <cellStyle name="Normal 2 2 5 3 10 3 4" xfId="9865"/>
    <cellStyle name="Normal 2 2 5 3 10 4" xfId="9866"/>
    <cellStyle name="Normal 2 2 5 3 10 4 2" xfId="9867"/>
    <cellStyle name="Normal 2 2 5 3 10 4 2 2" xfId="9868"/>
    <cellStyle name="Normal 2 2 5 3 10 4 3" xfId="9869"/>
    <cellStyle name="Normal 2 2 5 3 10 5" xfId="9870"/>
    <cellStyle name="Normal 2 2 5 3 10 5 2" xfId="9871"/>
    <cellStyle name="Normal 2 2 5 3 10 5 2 2" xfId="9872"/>
    <cellStyle name="Normal 2 2 5 3 10 5 3" xfId="9873"/>
    <cellStyle name="Normal 2 2 5 3 10 6" xfId="9874"/>
    <cellStyle name="Normal 2 2 5 3 10 6 2" xfId="9875"/>
    <cellStyle name="Normal 2 2 5 3 10 7" xfId="9876"/>
    <cellStyle name="Normal 2 2 5 3 11" xfId="9877"/>
    <cellStyle name="Normal 2 2 5 3 11 2" xfId="9878"/>
    <cellStyle name="Normal 2 2 5 3 11 2 2" xfId="9879"/>
    <cellStyle name="Normal 2 2 5 3 11 2 2 2" xfId="9880"/>
    <cellStyle name="Normal 2 2 5 3 11 2 3" xfId="9881"/>
    <cellStyle name="Normal 2 2 5 3 11 3" xfId="9882"/>
    <cellStyle name="Normal 2 2 5 3 11 3 2" xfId="9883"/>
    <cellStyle name="Normal 2 2 5 3 11 4" xfId="9884"/>
    <cellStyle name="Normal 2 2 5 3 12" xfId="9885"/>
    <cellStyle name="Normal 2 2 5 3 12 2" xfId="9886"/>
    <cellStyle name="Normal 2 2 5 3 12 2 2" xfId="9887"/>
    <cellStyle name="Normal 2 2 5 3 12 2 2 2" xfId="9888"/>
    <cellStyle name="Normal 2 2 5 3 12 2 3" xfId="9889"/>
    <cellStyle name="Normal 2 2 5 3 12 3" xfId="9890"/>
    <cellStyle name="Normal 2 2 5 3 12 3 2" xfId="9891"/>
    <cellStyle name="Normal 2 2 5 3 12 4" xfId="9892"/>
    <cellStyle name="Normal 2 2 5 3 13" xfId="9893"/>
    <cellStyle name="Normal 2 2 5 3 13 2" xfId="9894"/>
    <cellStyle name="Normal 2 2 5 3 13 2 2" xfId="9895"/>
    <cellStyle name="Normal 2 2 5 3 13 2 2 2" xfId="9896"/>
    <cellStyle name="Normal 2 2 5 3 13 2 3" xfId="9897"/>
    <cellStyle name="Normal 2 2 5 3 13 3" xfId="9898"/>
    <cellStyle name="Normal 2 2 5 3 13 3 2" xfId="9899"/>
    <cellStyle name="Normal 2 2 5 3 13 4" xfId="9900"/>
    <cellStyle name="Normal 2 2 5 3 14" xfId="9901"/>
    <cellStyle name="Normal 2 2 5 3 14 2" xfId="9902"/>
    <cellStyle name="Normal 2 2 5 3 14 2 2" xfId="9903"/>
    <cellStyle name="Normal 2 2 5 3 14 3" xfId="9904"/>
    <cellStyle name="Normal 2 2 5 3 15" xfId="9905"/>
    <cellStyle name="Normal 2 2 5 3 15 2" xfId="9906"/>
    <cellStyle name="Normal 2 2 5 3 16" xfId="9907"/>
    <cellStyle name="Normal 2 2 5 3 2" xfId="9908"/>
    <cellStyle name="Normal 2 2 5 3 2 2" xfId="9909"/>
    <cellStyle name="Normal 2 2 5 3 2 2 2" xfId="9910"/>
    <cellStyle name="Normal 2 2 5 3 2 2 2 2" xfId="9911"/>
    <cellStyle name="Normal 2 2 5 3 2 2 2 2 2" xfId="9912"/>
    <cellStyle name="Normal 2 2 5 3 2 2 2 2 2 2" xfId="9913"/>
    <cellStyle name="Normal 2 2 5 3 2 2 2 2 3" xfId="9914"/>
    <cellStyle name="Normal 2 2 5 3 2 2 2 3" xfId="9915"/>
    <cellStyle name="Normal 2 2 5 3 2 2 2 3 2" xfId="9916"/>
    <cellStyle name="Normal 2 2 5 3 2 2 2 4" xfId="9917"/>
    <cellStyle name="Normal 2 2 5 3 2 2 3" xfId="9918"/>
    <cellStyle name="Normal 2 2 5 3 2 2 3 2" xfId="9919"/>
    <cellStyle name="Normal 2 2 5 3 2 2 3 2 2" xfId="9920"/>
    <cellStyle name="Normal 2 2 5 3 2 2 3 2 2 2" xfId="9921"/>
    <cellStyle name="Normal 2 2 5 3 2 2 3 2 3" xfId="9922"/>
    <cellStyle name="Normal 2 2 5 3 2 2 3 3" xfId="9923"/>
    <cellStyle name="Normal 2 2 5 3 2 2 3 3 2" xfId="9924"/>
    <cellStyle name="Normal 2 2 5 3 2 2 3 4" xfId="9925"/>
    <cellStyle name="Normal 2 2 5 3 2 2 4" xfId="9926"/>
    <cellStyle name="Normal 2 2 5 3 2 2 4 2" xfId="9927"/>
    <cellStyle name="Normal 2 2 5 3 2 2 4 2 2" xfId="9928"/>
    <cellStyle name="Normal 2 2 5 3 2 2 4 2 2 2" xfId="9929"/>
    <cellStyle name="Normal 2 2 5 3 2 2 4 2 3" xfId="9930"/>
    <cellStyle name="Normal 2 2 5 3 2 2 4 3" xfId="9931"/>
    <cellStyle name="Normal 2 2 5 3 2 2 4 3 2" xfId="9932"/>
    <cellStyle name="Normal 2 2 5 3 2 2 4 4" xfId="9933"/>
    <cellStyle name="Normal 2 2 5 3 2 2 5" xfId="9934"/>
    <cellStyle name="Normal 2 2 5 3 2 2 5 2" xfId="9935"/>
    <cellStyle name="Normal 2 2 5 3 2 2 5 2 2" xfId="9936"/>
    <cellStyle name="Normal 2 2 5 3 2 2 5 3" xfId="9937"/>
    <cellStyle name="Normal 2 2 5 3 2 2 6" xfId="9938"/>
    <cellStyle name="Normal 2 2 5 3 2 2 6 2" xfId="9939"/>
    <cellStyle name="Normal 2 2 5 3 2 2 7" xfId="9940"/>
    <cellStyle name="Normal 2 2 5 3 2 3" xfId="9941"/>
    <cellStyle name="Normal 2 2 5 3 2 3 2" xfId="9942"/>
    <cellStyle name="Normal 2 2 5 3 2 3 2 2" xfId="9943"/>
    <cellStyle name="Normal 2 2 5 3 2 3 2 2 2" xfId="9944"/>
    <cellStyle name="Normal 2 2 5 3 2 3 2 3" xfId="9945"/>
    <cellStyle name="Normal 2 2 5 3 2 3 3" xfId="9946"/>
    <cellStyle name="Normal 2 2 5 3 2 3 3 2" xfId="9947"/>
    <cellStyle name="Normal 2 2 5 3 2 3 4" xfId="9948"/>
    <cellStyle name="Normal 2 2 5 3 2 4" xfId="9949"/>
    <cellStyle name="Normal 2 2 5 3 2 4 2" xfId="9950"/>
    <cellStyle name="Normal 2 2 5 3 2 4 2 2" xfId="9951"/>
    <cellStyle name="Normal 2 2 5 3 2 4 2 2 2" xfId="9952"/>
    <cellStyle name="Normal 2 2 5 3 2 4 2 3" xfId="9953"/>
    <cellStyle name="Normal 2 2 5 3 2 4 3" xfId="9954"/>
    <cellStyle name="Normal 2 2 5 3 2 4 3 2" xfId="9955"/>
    <cellStyle name="Normal 2 2 5 3 2 4 4" xfId="9956"/>
    <cellStyle name="Normal 2 2 5 3 2 5" xfId="9957"/>
    <cellStyle name="Normal 2 2 5 3 2 5 2" xfId="9958"/>
    <cellStyle name="Normal 2 2 5 3 2 5 2 2" xfId="9959"/>
    <cellStyle name="Normal 2 2 5 3 2 5 2 2 2" xfId="9960"/>
    <cellStyle name="Normal 2 2 5 3 2 5 2 3" xfId="9961"/>
    <cellStyle name="Normal 2 2 5 3 2 5 3" xfId="9962"/>
    <cellStyle name="Normal 2 2 5 3 2 5 3 2" xfId="9963"/>
    <cellStyle name="Normal 2 2 5 3 2 5 4" xfId="9964"/>
    <cellStyle name="Normal 2 2 5 3 2 6" xfId="9965"/>
    <cellStyle name="Normal 2 2 5 3 2 6 2" xfId="9966"/>
    <cellStyle name="Normal 2 2 5 3 2 6 2 2" xfId="9967"/>
    <cellStyle name="Normal 2 2 5 3 2 6 3" xfId="9968"/>
    <cellStyle name="Normal 2 2 5 3 2 7" xfId="9969"/>
    <cellStyle name="Normal 2 2 5 3 2 7 2" xfId="9970"/>
    <cellStyle name="Normal 2 2 5 3 2 8" xfId="9971"/>
    <cellStyle name="Normal 2 2 5 3 3" xfId="9972"/>
    <cellStyle name="Normal 2 2 5 3 3 2" xfId="9973"/>
    <cellStyle name="Normal 2 2 5 3 3 2 2" xfId="9974"/>
    <cellStyle name="Normal 2 2 5 3 3 2 2 2" xfId="9975"/>
    <cellStyle name="Normal 2 2 5 3 3 2 2 2 2" xfId="9976"/>
    <cellStyle name="Normal 2 2 5 3 3 2 2 2 2 2" xfId="9977"/>
    <cellStyle name="Normal 2 2 5 3 3 2 2 2 3" xfId="9978"/>
    <cellStyle name="Normal 2 2 5 3 3 2 2 3" xfId="9979"/>
    <cellStyle name="Normal 2 2 5 3 3 2 2 3 2" xfId="9980"/>
    <cellStyle name="Normal 2 2 5 3 3 2 2 4" xfId="9981"/>
    <cellStyle name="Normal 2 2 5 3 3 2 3" xfId="9982"/>
    <cellStyle name="Normal 2 2 5 3 3 2 3 2" xfId="9983"/>
    <cellStyle name="Normal 2 2 5 3 3 2 3 2 2" xfId="9984"/>
    <cellStyle name="Normal 2 2 5 3 3 2 3 2 2 2" xfId="9985"/>
    <cellStyle name="Normal 2 2 5 3 3 2 3 2 3" xfId="9986"/>
    <cellStyle name="Normal 2 2 5 3 3 2 3 3" xfId="9987"/>
    <cellStyle name="Normal 2 2 5 3 3 2 3 3 2" xfId="9988"/>
    <cellStyle name="Normal 2 2 5 3 3 2 3 4" xfId="9989"/>
    <cellStyle name="Normal 2 2 5 3 3 2 4" xfId="9990"/>
    <cellStyle name="Normal 2 2 5 3 3 2 4 2" xfId="9991"/>
    <cellStyle name="Normal 2 2 5 3 3 2 4 2 2" xfId="9992"/>
    <cellStyle name="Normal 2 2 5 3 3 2 4 3" xfId="9993"/>
    <cellStyle name="Normal 2 2 5 3 3 2 5" xfId="9994"/>
    <cellStyle name="Normal 2 2 5 3 3 2 5 2" xfId="9995"/>
    <cellStyle name="Normal 2 2 5 3 3 2 5 2 2" xfId="9996"/>
    <cellStyle name="Normal 2 2 5 3 3 2 5 3" xfId="9997"/>
    <cellStyle name="Normal 2 2 5 3 3 2 6" xfId="9998"/>
    <cellStyle name="Normal 2 2 5 3 3 2 6 2" xfId="9999"/>
    <cellStyle name="Normal 2 2 5 3 3 2 7" xfId="10000"/>
    <cellStyle name="Normal 2 2 5 3 3 3" xfId="10001"/>
    <cellStyle name="Normal 2 2 5 3 3 3 2" xfId="10002"/>
    <cellStyle name="Normal 2 2 5 3 3 3 2 2" xfId="10003"/>
    <cellStyle name="Normal 2 2 5 3 3 3 2 2 2" xfId="10004"/>
    <cellStyle name="Normal 2 2 5 3 3 3 2 3" xfId="10005"/>
    <cellStyle name="Normal 2 2 5 3 3 3 3" xfId="10006"/>
    <cellStyle name="Normal 2 2 5 3 3 3 3 2" xfId="10007"/>
    <cellStyle name="Normal 2 2 5 3 3 3 4" xfId="10008"/>
    <cellStyle name="Normal 2 2 5 3 3 4" xfId="10009"/>
    <cellStyle name="Normal 2 2 5 3 3 4 2" xfId="10010"/>
    <cellStyle name="Normal 2 2 5 3 3 4 2 2" xfId="10011"/>
    <cellStyle name="Normal 2 2 5 3 3 4 2 2 2" xfId="10012"/>
    <cellStyle name="Normal 2 2 5 3 3 4 2 3" xfId="10013"/>
    <cellStyle name="Normal 2 2 5 3 3 4 3" xfId="10014"/>
    <cellStyle name="Normal 2 2 5 3 3 4 3 2" xfId="10015"/>
    <cellStyle name="Normal 2 2 5 3 3 4 4" xfId="10016"/>
    <cellStyle name="Normal 2 2 5 3 3 5" xfId="10017"/>
    <cellStyle name="Normal 2 2 5 3 3 5 2" xfId="10018"/>
    <cellStyle name="Normal 2 2 5 3 3 5 2 2" xfId="10019"/>
    <cellStyle name="Normal 2 2 5 3 3 5 2 2 2" xfId="10020"/>
    <cellStyle name="Normal 2 2 5 3 3 5 2 3" xfId="10021"/>
    <cellStyle name="Normal 2 2 5 3 3 5 3" xfId="10022"/>
    <cellStyle name="Normal 2 2 5 3 3 5 3 2" xfId="10023"/>
    <cellStyle name="Normal 2 2 5 3 3 5 4" xfId="10024"/>
    <cellStyle name="Normal 2 2 5 3 3 6" xfId="10025"/>
    <cellStyle name="Normal 2 2 5 3 3 6 2" xfId="10026"/>
    <cellStyle name="Normal 2 2 5 3 3 6 2 2" xfId="10027"/>
    <cellStyle name="Normal 2 2 5 3 3 6 3" xfId="10028"/>
    <cellStyle name="Normal 2 2 5 3 3 7" xfId="10029"/>
    <cellStyle name="Normal 2 2 5 3 3 7 2" xfId="10030"/>
    <cellStyle name="Normal 2 2 5 3 3 8" xfId="10031"/>
    <cellStyle name="Normal 2 2 5 3 4" xfId="10032"/>
    <cellStyle name="Normal 2 2 5 3 4 2" xfId="10033"/>
    <cellStyle name="Normal 2 2 5 3 4 2 2" xfId="10034"/>
    <cellStyle name="Normal 2 2 5 3 4 2 2 2" xfId="10035"/>
    <cellStyle name="Normal 2 2 5 3 4 2 2 2 2" xfId="10036"/>
    <cellStyle name="Normal 2 2 5 3 4 2 2 2 2 2" xfId="10037"/>
    <cellStyle name="Normal 2 2 5 3 4 2 2 2 3" xfId="10038"/>
    <cellStyle name="Normal 2 2 5 3 4 2 2 3" xfId="10039"/>
    <cellStyle name="Normal 2 2 5 3 4 2 2 3 2" xfId="10040"/>
    <cellStyle name="Normal 2 2 5 3 4 2 2 4" xfId="10041"/>
    <cellStyle name="Normal 2 2 5 3 4 2 3" xfId="10042"/>
    <cellStyle name="Normal 2 2 5 3 4 2 3 2" xfId="10043"/>
    <cellStyle name="Normal 2 2 5 3 4 2 3 2 2" xfId="10044"/>
    <cellStyle name="Normal 2 2 5 3 4 2 3 2 2 2" xfId="10045"/>
    <cellStyle name="Normal 2 2 5 3 4 2 3 2 3" xfId="10046"/>
    <cellStyle name="Normal 2 2 5 3 4 2 3 3" xfId="10047"/>
    <cellStyle name="Normal 2 2 5 3 4 2 3 3 2" xfId="10048"/>
    <cellStyle name="Normal 2 2 5 3 4 2 3 4" xfId="10049"/>
    <cellStyle name="Normal 2 2 5 3 4 2 4" xfId="10050"/>
    <cellStyle name="Normal 2 2 5 3 4 2 4 2" xfId="10051"/>
    <cellStyle name="Normal 2 2 5 3 4 2 4 2 2" xfId="10052"/>
    <cellStyle name="Normal 2 2 5 3 4 2 4 3" xfId="10053"/>
    <cellStyle name="Normal 2 2 5 3 4 2 5" xfId="10054"/>
    <cellStyle name="Normal 2 2 5 3 4 2 5 2" xfId="10055"/>
    <cellStyle name="Normal 2 2 5 3 4 2 5 2 2" xfId="10056"/>
    <cellStyle name="Normal 2 2 5 3 4 2 5 3" xfId="10057"/>
    <cellStyle name="Normal 2 2 5 3 4 2 6" xfId="10058"/>
    <cellStyle name="Normal 2 2 5 3 4 2 6 2" xfId="10059"/>
    <cellStyle name="Normal 2 2 5 3 4 2 7" xfId="10060"/>
    <cellStyle name="Normal 2 2 5 3 4 3" xfId="10061"/>
    <cellStyle name="Normal 2 2 5 3 4 3 2" xfId="10062"/>
    <cellStyle name="Normal 2 2 5 3 4 3 2 2" xfId="10063"/>
    <cellStyle name="Normal 2 2 5 3 4 3 2 2 2" xfId="10064"/>
    <cellStyle name="Normal 2 2 5 3 4 3 2 3" xfId="10065"/>
    <cellStyle name="Normal 2 2 5 3 4 3 3" xfId="10066"/>
    <cellStyle name="Normal 2 2 5 3 4 3 3 2" xfId="10067"/>
    <cellStyle name="Normal 2 2 5 3 4 3 4" xfId="10068"/>
    <cellStyle name="Normal 2 2 5 3 4 4" xfId="10069"/>
    <cellStyle name="Normal 2 2 5 3 4 4 2" xfId="10070"/>
    <cellStyle name="Normal 2 2 5 3 4 4 2 2" xfId="10071"/>
    <cellStyle name="Normal 2 2 5 3 4 4 2 2 2" xfId="10072"/>
    <cellStyle name="Normal 2 2 5 3 4 4 2 3" xfId="10073"/>
    <cellStyle name="Normal 2 2 5 3 4 4 3" xfId="10074"/>
    <cellStyle name="Normal 2 2 5 3 4 4 3 2" xfId="10075"/>
    <cellStyle name="Normal 2 2 5 3 4 4 4" xfId="10076"/>
    <cellStyle name="Normal 2 2 5 3 4 5" xfId="10077"/>
    <cellStyle name="Normal 2 2 5 3 4 5 2" xfId="10078"/>
    <cellStyle name="Normal 2 2 5 3 4 5 2 2" xfId="10079"/>
    <cellStyle name="Normal 2 2 5 3 4 5 3" xfId="10080"/>
    <cellStyle name="Normal 2 2 5 3 4 6" xfId="10081"/>
    <cellStyle name="Normal 2 2 5 3 4 6 2" xfId="10082"/>
    <cellStyle name="Normal 2 2 5 3 4 6 2 2" xfId="10083"/>
    <cellStyle name="Normal 2 2 5 3 4 6 3" xfId="10084"/>
    <cellStyle name="Normal 2 2 5 3 4 7" xfId="10085"/>
    <cellStyle name="Normal 2 2 5 3 4 7 2" xfId="10086"/>
    <cellStyle name="Normal 2 2 5 3 4 8" xfId="10087"/>
    <cellStyle name="Normal 2 2 5 3 5" xfId="10088"/>
    <cellStyle name="Normal 2 2 5 3 5 2" xfId="10089"/>
    <cellStyle name="Normal 2 2 5 3 5 2 2" xfId="10090"/>
    <cellStyle name="Normal 2 2 5 3 5 2 2 2" xfId="10091"/>
    <cellStyle name="Normal 2 2 5 3 5 2 2 2 2" xfId="10092"/>
    <cellStyle name="Normal 2 2 5 3 5 2 2 3" xfId="10093"/>
    <cellStyle name="Normal 2 2 5 3 5 2 3" xfId="10094"/>
    <cellStyle name="Normal 2 2 5 3 5 2 3 2" xfId="10095"/>
    <cellStyle name="Normal 2 2 5 3 5 2 4" xfId="10096"/>
    <cellStyle name="Normal 2 2 5 3 5 3" xfId="10097"/>
    <cellStyle name="Normal 2 2 5 3 5 3 2" xfId="10098"/>
    <cellStyle name="Normal 2 2 5 3 5 3 2 2" xfId="10099"/>
    <cellStyle name="Normal 2 2 5 3 5 3 2 2 2" xfId="10100"/>
    <cellStyle name="Normal 2 2 5 3 5 3 2 3" xfId="10101"/>
    <cellStyle name="Normal 2 2 5 3 5 3 3" xfId="10102"/>
    <cellStyle name="Normal 2 2 5 3 5 3 3 2" xfId="10103"/>
    <cellStyle name="Normal 2 2 5 3 5 3 4" xfId="10104"/>
    <cellStyle name="Normal 2 2 5 3 5 4" xfId="10105"/>
    <cellStyle name="Normal 2 2 5 3 5 4 2" xfId="10106"/>
    <cellStyle name="Normal 2 2 5 3 5 4 2 2" xfId="10107"/>
    <cellStyle name="Normal 2 2 5 3 5 4 3" xfId="10108"/>
    <cellStyle name="Normal 2 2 5 3 5 5" xfId="10109"/>
    <cellStyle name="Normal 2 2 5 3 5 5 2" xfId="10110"/>
    <cellStyle name="Normal 2 2 5 3 5 5 2 2" xfId="10111"/>
    <cellStyle name="Normal 2 2 5 3 5 5 3" xfId="10112"/>
    <cellStyle name="Normal 2 2 5 3 5 6" xfId="10113"/>
    <cellStyle name="Normal 2 2 5 3 5 6 2" xfId="10114"/>
    <cellStyle name="Normal 2 2 5 3 5 7" xfId="10115"/>
    <cellStyle name="Normal 2 2 5 3 6" xfId="10116"/>
    <cellStyle name="Normal 2 2 5 3 6 2" xfId="10117"/>
    <cellStyle name="Normal 2 2 5 3 6 2 2" xfId="10118"/>
    <cellStyle name="Normal 2 2 5 3 6 2 2 2" xfId="10119"/>
    <cellStyle name="Normal 2 2 5 3 6 2 2 2 2" xfId="10120"/>
    <cellStyle name="Normal 2 2 5 3 6 2 2 3" xfId="10121"/>
    <cellStyle name="Normal 2 2 5 3 6 2 3" xfId="10122"/>
    <cellStyle name="Normal 2 2 5 3 6 2 3 2" xfId="10123"/>
    <cellStyle name="Normal 2 2 5 3 6 2 4" xfId="10124"/>
    <cellStyle name="Normal 2 2 5 3 6 3" xfId="10125"/>
    <cellStyle name="Normal 2 2 5 3 6 3 2" xfId="10126"/>
    <cellStyle name="Normal 2 2 5 3 6 3 2 2" xfId="10127"/>
    <cellStyle name="Normal 2 2 5 3 6 3 2 2 2" xfId="10128"/>
    <cellStyle name="Normal 2 2 5 3 6 3 2 3" xfId="10129"/>
    <cellStyle name="Normal 2 2 5 3 6 3 3" xfId="10130"/>
    <cellStyle name="Normal 2 2 5 3 6 3 3 2" xfId="10131"/>
    <cellStyle name="Normal 2 2 5 3 6 3 4" xfId="10132"/>
    <cellStyle name="Normal 2 2 5 3 6 4" xfId="10133"/>
    <cellStyle name="Normal 2 2 5 3 6 4 2" xfId="10134"/>
    <cellStyle name="Normal 2 2 5 3 6 4 2 2" xfId="10135"/>
    <cellStyle name="Normal 2 2 5 3 6 4 3" xfId="10136"/>
    <cellStyle name="Normal 2 2 5 3 6 5" xfId="10137"/>
    <cellStyle name="Normal 2 2 5 3 6 5 2" xfId="10138"/>
    <cellStyle name="Normal 2 2 5 3 6 5 2 2" xfId="10139"/>
    <cellStyle name="Normal 2 2 5 3 6 5 3" xfId="10140"/>
    <cellStyle name="Normal 2 2 5 3 6 6" xfId="10141"/>
    <cellStyle name="Normal 2 2 5 3 6 6 2" xfId="10142"/>
    <cellStyle name="Normal 2 2 5 3 6 7" xfId="10143"/>
    <cellStyle name="Normal 2 2 5 3 7" xfId="10144"/>
    <cellStyle name="Normal 2 2 5 3 7 2" xfId="10145"/>
    <cellStyle name="Normal 2 2 5 3 7 2 2" xfId="10146"/>
    <cellStyle name="Normal 2 2 5 3 7 2 2 2" xfId="10147"/>
    <cellStyle name="Normal 2 2 5 3 7 2 2 2 2" xfId="10148"/>
    <cellStyle name="Normal 2 2 5 3 7 2 2 3" xfId="10149"/>
    <cellStyle name="Normal 2 2 5 3 7 2 3" xfId="10150"/>
    <cellStyle name="Normal 2 2 5 3 7 2 3 2" xfId="10151"/>
    <cellStyle name="Normal 2 2 5 3 7 2 4" xfId="10152"/>
    <cellStyle name="Normal 2 2 5 3 7 3" xfId="10153"/>
    <cellStyle name="Normal 2 2 5 3 7 3 2" xfId="10154"/>
    <cellStyle name="Normal 2 2 5 3 7 3 2 2" xfId="10155"/>
    <cellStyle name="Normal 2 2 5 3 7 3 2 2 2" xfId="10156"/>
    <cellStyle name="Normal 2 2 5 3 7 3 2 3" xfId="10157"/>
    <cellStyle name="Normal 2 2 5 3 7 3 3" xfId="10158"/>
    <cellStyle name="Normal 2 2 5 3 7 3 3 2" xfId="10159"/>
    <cellStyle name="Normal 2 2 5 3 7 3 4" xfId="10160"/>
    <cellStyle name="Normal 2 2 5 3 7 4" xfId="10161"/>
    <cellStyle name="Normal 2 2 5 3 7 4 2" xfId="10162"/>
    <cellStyle name="Normal 2 2 5 3 7 4 2 2" xfId="10163"/>
    <cellStyle name="Normal 2 2 5 3 7 4 3" xfId="10164"/>
    <cellStyle name="Normal 2 2 5 3 7 5" xfId="10165"/>
    <cellStyle name="Normal 2 2 5 3 7 5 2" xfId="10166"/>
    <cellStyle name="Normal 2 2 5 3 7 5 2 2" xfId="10167"/>
    <cellStyle name="Normal 2 2 5 3 7 5 3" xfId="10168"/>
    <cellStyle name="Normal 2 2 5 3 7 6" xfId="10169"/>
    <cellStyle name="Normal 2 2 5 3 7 6 2" xfId="10170"/>
    <cellStyle name="Normal 2 2 5 3 7 7" xfId="10171"/>
    <cellStyle name="Normal 2 2 5 3 8" xfId="10172"/>
    <cellStyle name="Normal 2 2 5 3 8 2" xfId="10173"/>
    <cellStyle name="Normal 2 2 5 3 8 2 2" xfId="10174"/>
    <cellStyle name="Normal 2 2 5 3 8 2 2 2" xfId="10175"/>
    <cellStyle name="Normal 2 2 5 3 8 2 2 2 2" xfId="10176"/>
    <cellStyle name="Normal 2 2 5 3 8 2 2 3" xfId="10177"/>
    <cellStyle name="Normal 2 2 5 3 8 2 3" xfId="10178"/>
    <cellStyle name="Normal 2 2 5 3 8 2 3 2" xfId="10179"/>
    <cellStyle name="Normal 2 2 5 3 8 2 4" xfId="10180"/>
    <cellStyle name="Normal 2 2 5 3 8 3" xfId="10181"/>
    <cellStyle name="Normal 2 2 5 3 8 3 2" xfId="10182"/>
    <cellStyle name="Normal 2 2 5 3 8 3 2 2" xfId="10183"/>
    <cellStyle name="Normal 2 2 5 3 8 3 2 2 2" xfId="10184"/>
    <cellStyle name="Normal 2 2 5 3 8 3 2 3" xfId="10185"/>
    <cellStyle name="Normal 2 2 5 3 8 3 3" xfId="10186"/>
    <cellStyle name="Normal 2 2 5 3 8 3 3 2" xfId="10187"/>
    <cellStyle name="Normal 2 2 5 3 8 3 4" xfId="10188"/>
    <cellStyle name="Normal 2 2 5 3 8 4" xfId="10189"/>
    <cellStyle name="Normal 2 2 5 3 8 4 2" xfId="10190"/>
    <cellStyle name="Normal 2 2 5 3 8 4 2 2" xfId="10191"/>
    <cellStyle name="Normal 2 2 5 3 8 4 3" xfId="10192"/>
    <cellStyle name="Normal 2 2 5 3 8 5" xfId="10193"/>
    <cellStyle name="Normal 2 2 5 3 8 5 2" xfId="10194"/>
    <cellStyle name="Normal 2 2 5 3 8 5 2 2" xfId="10195"/>
    <cellStyle name="Normal 2 2 5 3 8 5 3" xfId="10196"/>
    <cellStyle name="Normal 2 2 5 3 8 6" xfId="10197"/>
    <cellStyle name="Normal 2 2 5 3 8 6 2" xfId="10198"/>
    <cellStyle name="Normal 2 2 5 3 8 7" xfId="10199"/>
    <cellStyle name="Normal 2 2 5 3 9" xfId="10200"/>
    <cellStyle name="Normal 2 2 5 3 9 2" xfId="10201"/>
    <cellStyle name="Normal 2 2 5 3 9 2 2" xfId="10202"/>
    <cellStyle name="Normal 2 2 5 3 9 2 2 2" xfId="10203"/>
    <cellStyle name="Normal 2 2 5 3 9 2 2 2 2" xfId="10204"/>
    <cellStyle name="Normal 2 2 5 3 9 2 2 3" xfId="10205"/>
    <cellStyle name="Normal 2 2 5 3 9 2 3" xfId="10206"/>
    <cellStyle name="Normal 2 2 5 3 9 2 3 2" xfId="10207"/>
    <cellStyle name="Normal 2 2 5 3 9 2 4" xfId="10208"/>
    <cellStyle name="Normal 2 2 5 3 9 3" xfId="10209"/>
    <cellStyle name="Normal 2 2 5 3 9 3 2" xfId="10210"/>
    <cellStyle name="Normal 2 2 5 3 9 3 2 2" xfId="10211"/>
    <cellStyle name="Normal 2 2 5 3 9 3 2 2 2" xfId="10212"/>
    <cellStyle name="Normal 2 2 5 3 9 3 2 3" xfId="10213"/>
    <cellStyle name="Normal 2 2 5 3 9 3 3" xfId="10214"/>
    <cellStyle name="Normal 2 2 5 3 9 3 3 2" xfId="10215"/>
    <cellStyle name="Normal 2 2 5 3 9 3 4" xfId="10216"/>
    <cellStyle name="Normal 2 2 5 3 9 4" xfId="10217"/>
    <cellStyle name="Normal 2 2 5 3 9 4 2" xfId="10218"/>
    <cellStyle name="Normal 2 2 5 3 9 4 2 2" xfId="10219"/>
    <cellStyle name="Normal 2 2 5 3 9 4 3" xfId="10220"/>
    <cellStyle name="Normal 2 2 5 3 9 5" xfId="10221"/>
    <cellStyle name="Normal 2 2 5 3 9 5 2" xfId="10222"/>
    <cellStyle name="Normal 2 2 5 3 9 5 2 2" xfId="10223"/>
    <cellStyle name="Normal 2 2 5 3 9 5 3" xfId="10224"/>
    <cellStyle name="Normal 2 2 5 3 9 6" xfId="10225"/>
    <cellStyle name="Normal 2 2 5 3 9 6 2" xfId="10226"/>
    <cellStyle name="Normal 2 2 5 3 9 7" xfId="10227"/>
    <cellStyle name="Normal 2 2 5 4" xfId="10228"/>
    <cellStyle name="Normal 2 2 5 4 10" xfId="10229"/>
    <cellStyle name="Normal 2 2 5 4 10 2" xfId="10230"/>
    <cellStyle name="Normal 2 2 5 4 10 2 2" xfId="10231"/>
    <cellStyle name="Normal 2 2 5 4 10 2 2 2" xfId="10232"/>
    <cellStyle name="Normal 2 2 5 4 10 2 2 2 2" xfId="10233"/>
    <cellStyle name="Normal 2 2 5 4 10 2 2 3" xfId="10234"/>
    <cellStyle name="Normal 2 2 5 4 10 2 3" xfId="10235"/>
    <cellStyle name="Normal 2 2 5 4 10 2 3 2" xfId="10236"/>
    <cellStyle name="Normal 2 2 5 4 10 2 4" xfId="10237"/>
    <cellStyle name="Normal 2 2 5 4 10 3" xfId="10238"/>
    <cellStyle name="Normal 2 2 5 4 10 3 2" xfId="10239"/>
    <cellStyle name="Normal 2 2 5 4 10 3 2 2" xfId="10240"/>
    <cellStyle name="Normal 2 2 5 4 10 3 2 2 2" xfId="10241"/>
    <cellStyle name="Normal 2 2 5 4 10 3 2 3" xfId="10242"/>
    <cellStyle name="Normal 2 2 5 4 10 3 3" xfId="10243"/>
    <cellStyle name="Normal 2 2 5 4 10 3 3 2" xfId="10244"/>
    <cellStyle name="Normal 2 2 5 4 10 3 4" xfId="10245"/>
    <cellStyle name="Normal 2 2 5 4 10 4" xfId="10246"/>
    <cellStyle name="Normal 2 2 5 4 10 4 2" xfId="10247"/>
    <cellStyle name="Normal 2 2 5 4 10 4 2 2" xfId="10248"/>
    <cellStyle name="Normal 2 2 5 4 10 4 3" xfId="10249"/>
    <cellStyle name="Normal 2 2 5 4 10 5" xfId="10250"/>
    <cellStyle name="Normal 2 2 5 4 10 5 2" xfId="10251"/>
    <cellStyle name="Normal 2 2 5 4 10 5 2 2" xfId="10252"/>
    <cellStyle name="Normal 2 2 5 4 10 5 3" xfId="10253"/>
    <cellStyle name="Normal 2 2 5 4 10 6" xfId="10254"/>
    <cellStyle name="Normal 2 2 5 4 10 6 2" xfId="10255"/>
    <cellStyle name="Normal 2 2 5 4 10 7" xfId="10256"/>
    <cellStyle name="Normal 2 2 5 4 11" xfId="10257"/>
    <cellStyle name="Normal 2 2 5 4 11 2" xfId="10258"/>
    <cellStyle name="Normal 2 2 5 4 11 2 2" xfId="10259"/>
    <cellStyle name="Normal 2 2 5 4 11 2 2 2" xfId="10260"/>
    <cellStyle name="Normal 2 2 5 4 11 2 3" xfId="10261"/>
    <cellStyle name="Normal 2 2 5 4 11 3" xfId="10262"/>
    <cellStyle name="Normal 2 2 5 4 11 3 2" xfId="10263"/>
    <cellStyle name="Normal 2 2 5 4 11 4" xfId="10264"/>
    <cellStyle name="Normal 2 2 5 4 12" xfId="10265"/>
    <cellStyle name="Normal 2 2 5 4 12 2" xfId="10266"/>
    <cellStyle name="Normal 2 2 5 4 12 2 2" xfId="10267"/>
    <cellStyle name="Normal 2 2 5 4 12 2 2 2" xfId="10268"/>
    <cellStyle name="Normal 2 2 5 4 12 2 3" xfId="10269"/>
    <cellStyle name="Normal 2 2 5 4 12 3" xfId="10270"/>
    <cellStyle name="Normal 2 2 5 4 12 3 2" xfId="10271"/>
    <cellStyle name="Normal 2 2 5 4 12 4" xfId="10272"/>
    <cellStyle name="Normal 2 2 5 4 13" xfId="10273"/>
    <cellStyle name="Normal 2 2 5 4 13 2" xfId="10274"/>
    <cellStyle name="Normal 2 2 5 4 13 2 2" xfId="10275"/>
    <cellStyle name="Normal 2 2 5 4 13 2 2 2" xfId="10276"/>
    <cellStyle name="Normal 2 2 5 4 13 2 3" xfId="10277"/>
    <cellStyle name="Normal 2 2 5 4 13 3" xfId="10278"/>
    <cellStyle name="Normal 2 2 5 4 13 3 2" xfId="10279"/>
    <cellStyle name="Normal 2 2 5 4 13 4" xfId="10280"/>
    <cellStyle name="Normal 2 2 5 4 14" xfId="10281"/>
    <cellStyle name="Normal 2 2 5 4 14 2" xfId="10282"/>
    <cellStyle name="Normal 2 2 5 4 14 2 2" xfId="10283"/>
    <cellStyle name="Normal 2 2 5 4 14 3" xfId="10284"/>
    <cellStyle name="Normal 2 2 5 4 15" xfId="10285"/>
    <cellStyle name="Normal 2 2 5 4 15 2" xfId="10286"/>
    <cellStyle name="Normal 2 2 5 4 16" xfId="10287"/>
    <cellStyle name="Normal 2 2 5 4 2" xfId="10288"/>
    <cellStyle name="Normal 2 2 5 4 2 2" xfId="10289"/>
    <cellStyle name="Normal 2 2 5 4 2 2 2" xfId="10290"/>
    <cellStyle name="Normal 2 2 5 4 2 2 2 2" xfId="10291"/>
    <cellStyle name="Normal 2 2 5 4 2 2 2 2 2" xfId="10292"/>
    <cellStyle name="Normal 2 2 5 4 2 2 2 2 2 2" xfId="10293"/>
    <cellStyle name="Normal 2 2 5 4 2 2 2 2 3" xfId="10294"/>
    <cellStyle name="Normal 2 2 5 4 2 2 2 3" xfId="10295"/>
    <cellStyle name="Normal 2 2 5 4 2 2 2 3 2" xfId="10296"/>
    <cellStyle name="Normal 2 2 5 4 2 2 2 4" xfId="10297"/>
    <cellStyle name="Normal 2 2 5 4 2 2 3" xfId="10298"/>
    <cellStyle name="Normal 2 2 5 4 2 2 3 2" xfId="10299"/>
    <cellStyle name="Normal 2 2 5 4 2 2 3 2 2" xfId="10300"/>
    <cellStyle name="Normal 2 2 5 4 2 2 3 2 2 2" xfId="10301"/>
    <cellStyle name="Normal 2 2 5 4 2 2 3 2 3" xfId="10302"/>
    <cellStyle name="Normal 2 2 5 4 2 2 3 3" xfId="10303"/>
    <cellStyle name="Normal 2 2 5 4 2 2 3 3 2" xfId="10304"/>
    <cellStyle name="Normal 2 2 5 4 2 2 3 4" xfId="10305"/>
    <cellStyle name="Normal 2 2 5 4 2 2 4" xfId="10306"/>
    <cellStyle name="Normal 2 2 5 4 2 2 4 2" xfId="10307"/>
    <cellStyle name="Normal 2 2 5 4 2 2 4 2 2" xfId="10308"/>
    <cellStyle name="Normal 2 2 5 4 2 2 4 3" xfId="10309"/>
    <cellStyle name="Normal 2 2 5 4 2 2 5" xfId="10310"/>
    <cellStyle name="Normal 2 2 5 4 2 2 5 2" xfId="10311"/>
    <cellStyle name="Normal 2 2 5 4 2 2 5 2 2" xfId="10312"/>
    <cellStyle name="Normal 2 2 5 4 2 2 5 3" xfId="10313"/>
    <cellStyle name="Normal 2 2 5 4 2 2 6" xfId="10314"/>
    <cellStyle name="Normal 2 2 5 4 2 2 6 2" xfId="10315"/>
    <cellStyle name="Normal 2 2 5 4 2 2 7" xfId="10316"/>
    <cellStyle name="Normal 2 2 5 4 2 3" xfId="10317"/>
    <cellStyle name="Normal 2 2 5 4 2 3 2" xfId="10318"/>
    <cellStyle name="Normal 2 2 5 4 2 3 2 2" xfId="10319"/>
    <cellStyle name="Normal 2 2 5 4 2 3 2 2 2" xfId="10320"/>
    <cellStyle name="Normal 2 2 5 4 2 3 2 3" xfId="10321"/>
    <cellStyle name="Normal 2 2 5 4 2 3 3" xfId="10322"/>
    <cellStyle name="Normal 2 2 5 4 2 3 3 2" xfId="10323"/>
    <cellStyle name="Normal 2 2 5 4 2 3 4" xfId="10324"/>
    <cellStyle name="Normal 2 2 5 4 2 4" xfId="10325"/>
    <cellStyle name="Normal 2 2 5 4 2 4 2" xfId="10326"/>
    <cellStyle name="Normal 2 2 5 4 2 4 2 2" xfId="10327"/>
    <cellStyle name="Normal 2 2 5 4 2 4 2 2 2" xfId="10328"/>
    <cellStyle name="Normal 2 2 5 4 2 4 2 3" xfId="10329"/>
    <cellStyle name="Normal 2 2 5 4 2 4 3" xfId="10330"/>
    <cellStyle name="Normal 2 2 5 4 2 4 3 2" xfId="10331"/>
    <cellStyle name="Normal 2 2 5 4 2 4 4" xfId="10332"/>
    <cellStyle name="Normal 2 2 5 4 2 5" xfId="10333"/>
    <cellStyle name="Normal 2 2 5 4 2 5 2" xfId="10334"/>
    <cellStyle name="Normal 2 2 5 4 2 5 2 2" xfId="10335"/>
    <cellStyle name="Normal 2 2 5 4 2 5 2 2 2" xfId="10336"/>
    <cellStyle name="Normal 2 2 5 4 2 5 2 3" xfId="10337"/>
    <cellStyle name="Normal 2 2 5 4 2 5 3" xfId="10338"/>
    <cellStyle name="Normal 2 2 5 4 2 5 3 2" xfId="10339"/>
    <cellStyle name="Normal 2 2 5 4 2 5 4" xfId="10340"/>
    <cellStyle name="Normal 2 2 5 4 2 6" xfId="10341"/>
    <cellStyle name="Normal 2 2 5 4 2 6 2" xfId="10342"/>
    <cellStyle name="Normal 2 2 5 4 2 6 2 2" xfId="10343"/>
    <cellStyle name="Normal 2 2 5 4 2 6 3" xfId="10344"/>
    <cellStyle name="Normal 2 2 5 4 2 7" xfId="10345"/>
    <cellStyle name="Normal 2 2 5 4 2 7 2" xfId="10346"/>
    <cellStyle name="Normal 2 2 5 4 2 8" xfId="10347"/>
    <cellStyle name="Normal 2 2 5 4 3" xfId="10348"/>
    <cellStyle name="Normal 2 2 5 4 3 2" xfId="10349"/>
    <cellStyle name="Normal 2 2 5 4 3 2 2" xfId="10350"/>
    <cellStyle name="Normal 2 2 5 4 3 2 2 2" xfId="10351"/>
    <cellStyle name="Normal 2 2 5 4 3 2 2 2 2" xfId="10352"/>
    <cellStyle name="Normal 2 2 5 4 3 2 2 2 2 2" xfId="10353"/>
    <cellStyle name="Normal 2 2 5 4 3 2 2 2 3" xfId="10354"/>
    <cellStyle name="Normal 2 2 5 4 3 2 2 3" xfId="10355"/>
    <cellStyle name="Normal 2 2 5 4 3 2 2 3 2" xfId="10356"/>
    <cellStyle name="Normal 2 2 5 4 3 2 2 4" xfId="10357"/>
    <cellStyle name="Normal 2 2 5 4 3 2 3" xfId="10358"/>
    <cellStyle name="Normal 2 2 5 4 3 2 3 2" xfId="10359"/>
    <cellStyle name="Normal 2 2 5 4 3 2 3 2 2" xfId="10360"/>
    <cellStyle name="Normal 2 2 5 4 3 2 3 2 2 2" xfId="10361"/>
    <cellStyle name="Normal 2 2 5 4 3 2 3 2 3" xfId="10362"/>
    <cellStyle name="Normal 2 2 5 4 3 2 3 3" xfId="10363"/>
    <cellStyle name="Normal 2 2 5 4 3 2 3 3 2" xfId="10364"/>
    <cellStyle name="Normal 2 2 5 4 3 2 3 4" xfId="10365"/>
    <cellStyle name="Normal 2 2 5 4 3 2 4" xfId="10366"/>
    <cellStyle name="Normal 2 2 5 4 3 2 4 2" xfId="10367"/>
    <cellStyle name="Normal 2 2 5 4 3 2 4 2 2" xfId="10368"/>
    <cellStyle name="Normal 2 2 5 4 3 2 4 3" xfId="10369"/>
    <cellStyle name="Normal 2 2 5 4 3 2 5" xfId="10370"/>
    <cellStyle name="Normal 2 2 5 4 3 2 5 2" xfId="10371"/>
    <cellStyle name="Normal 2 2 5 4 3 2 5 2 2" xfId="10372"/>
    <cellStyle name="Normal 2 2 5 4 3 2 5 3" xfId="10373"/>
    <cellStyle name="Normal 2 2 5 4 3 2 6" xfId="10374"/>
    <cellStyle name="Normal 2 2 5 4 3 2 6 2" xfId="10375"/>
    <cellStyle name="Normal 2 2 5 4 3 2 7" xfId="10376"/>
    <cellStyle name="Normal 2 2 5 4 3 3" xfId="10377"/>
    <cellStyle name="Normal 2 2 5 4 3 3 2" xfId="10378"/>
    <cellStyle name="Normal 2 2 5 4 3 3 2 2" xfId="10379"/>
    <cellStyle name="Normal 2 2 5 4 3 3 2 2 2" xfId="10380"/>
    <cellStyle name="Normal 2 2 5 4 3 3 2 3" xfId="10381"/>
    <cellStyle name="Normal 2 2 5 4 3 3 3" xfId="10382"/>
    <cellStyle name="Normal 2 2 5 4 3 3 3 2" xfId="10383"/>
    <cellStyle name="Normal 2 2 5 4 3 3 4" xfId="10384"/>
    <cellStyle name="Normal 2 2 5 4 3 4" xfId="10385"/>
    <cellStyle name="Normal 2 2 5 4 3 4 2" xfId="10386"/>
    <cellStyle name="Normal 2 2 5 4 3 4 2 2" xfId="10387"/>
    <cellStyle name="Normal 2 2 5 4 3 4 2 2 2" xfId="10388"/>
    <cellStyle name="Normal 2 2 5 4 3 4 2 3" xfId="10389"/>
    <cellStyle name="Normal 2 2 5 4 3 4 3" xfId="10390"/>
    <cellStyle name="Normal 2 2 5 4 3 4 3 2" xfId="10391"/>
    <cellStyle name="Normal 2 2 5 4 3 4 4" xfId="10392"/>
    <cellStyle name="Normal 2 2 5 4 3 5" xfId="10393"/>
    <cellStyle name="Normal 2 2 5 4 3 5 2" xfId="10394"/>
    <cellStyle name="Normal 2 2 5 4 3 5 2 2" xfId="10395"/>
    <cellStyle name="Normal 2 2 5 4 3 5 3" xfId="10396"/>
    <cellStyle name="Normal 2 2 5 4 3 6" xfId="10397"/>
    <cellStyle name="Normal 2 2 5 4 3 6 2" xfId="10398"/>
    <cellStyle name="Normal 2 2 5 4 3 6 2 2" xfId="10399"/>
    <cellStyle name="Normal 2 2 5 4 3 6 3" xfId="10400"/>
    <cellStyle name="Normal 2 2 5 4 3 7" xfId="10401"/>
    <cellStyle name="Normal 2 2 5 4 3 7 2" xfId="10402"/>
    <cellStyle name="Normal 2 2 5 4 3 8" xfId="10403"/>
    <cellStyle name="Normal 2 2 5 4 4" xfId="10404"/>
    <cellStyle name="Normal 2 2 5 4 4 2" xfId="10405"/>
    <cellStyle name="Normal 2 2 5 4 4 2 2" xfId="10406"/>
    <cellStyle name="Normal 2 2 5 4 4 2 2 2" xfId="10407"/>
    <cellStyle name="Normal 2 2 5 4 4 2 2 2 2" xfId="10408"/>
    <cellStyle name="Normal 2 2 5 4 4 2 2 2 2 2" xfId="10409"/>
    <cellStyle name="Normal 2 2 5 4 4 2 2 2 3" xfId="10410"/>
    <cellStyle name="Normal 2 2 5 4 4 2 2 3" xfId="10411"/>
    <cellStyle name="Normal 2 2 5 4 4 2 2 3 2" xfId="10412"/>
    <cellStyle name="Normal 2 2 5 4 4 2 2 4" xfId="10413"/>
    <cellStyle name="Normal 2 2 5 4 4 2 3" xfId="10414"/>
    <cellStyle name="Normal 2 2 5 4 4 2 3 2" xfId="10415"/>
    <cellStyle name="Normal 2 2 5 4 4 2 3 2 2" xfId="10416"/>
    <cellStyle name="Normal 2 2 5 4 4 2 3 2 2 2" xfId="10417"/>
    <cellStyle name="Normal 2 2 5 4 4 2 3 2 3" xfId="10418"/>
    <cellStyle name="Normal 2 2 5 4 4 2 3 3" xfId="10419"/>
    <cellStyle name="Normal 2 2 5 4 4 2 3 3 2" xfId="10420"/>
    <cellStyle name="Normal 2 2 5 4 4 2 3 4" xfId="10421"/>
    <cellStyle name="Normal 2 2 5 4 4 2 4" xfId="10422"/>
    <cellStyle name="Normal 2 2 5 4 4 2 4 2" xfId="10423"/>
    <cellStyle name="Normal 2 2 5 4 4 2 4 2 2" xfId="10424"/>
    <cellStyle name="Normal 2 2 5 4 4 2 4 3" xfId="10425"/>
    <cellStyle name="Normal 2 2 5 4 4 2 5" xfId="10426"/>
    <cellStyle name="Normal 2 2 5 4 4 2 5 2" xfId="10427"/>
    <cellStyle name="Normal 2 2 5 4 4 2 5 2 2" xfId="10428"/>
    <cellStyle name="Normal 2 2 5 4 4 2 5 3" xfId="10429"/>
    <cellStyle name="Normal 2 2 5 4 4 2 6" xfId="10430"/>
    <cellStyle name="Normal 2 2 5 4 4 2 6 2" xfId="10431"/>
    <cellStyle name="Normal 2 2 5 4 4 2 7" xfId="10432"/>
    <cellStyle name="Normal 2 2 5 4 4 3" xfId="10433"/>
    <cellStyle name="Normal 2 2 5 4 4 3 2" xfId="10434"/>
    <cellStyle name="Normal 2 2 5 4 4 3 2 2" xfId="10435"/>
    <cellStyle name="Normal 2 2 5 4 4 3 2 2 2" xfId="10436"/>
    <cellStyle name="Normal 2 2 5 4 4 3 2 3" xfId="10437"/>
    <cellStyle name="Normal 2 2 5 4 4 3 3" xfId="10438"/>
    <cellStyle name="Normal 2 2 5 4 4 3 3 2" xfId="10439"/>
    <cellStyle name="Normal 2 2 5 4 4 3 4" xfId="10440"/>
    <cellStyle name="Normal 2 2 5 4 4 4" xfId="10441"/>
    <cellStyle name="Normal 2 2 5 4 4 4 2" xfId="10442"/>
    <cellStyle name="Normal 2 2 5 4 4 4 2 2" xfId="10443"/>
    <cellStyle name="Normal 2 2 5 4 4 4 2 2 2" xfId="10444"/>
    <cellStyle name="Normal 2 2 5 4 4 4 2 3" xfId="10445"/>
    <cellStyle name="Normal 2 2 5 4 4 4 3" xfId="10446"/>
    <cellStyle name="Normal 2 2 5 4 4 4 3 2" xfId="10447"/>
    <cellStyle name="Normal 2 2 5 4 4 4 4" xfId="10448"/>
    <cellStyle name="Normal 2 2 5 4 4 5" xfId="10449"/>
    <cellStyle name="Normal 2 2 5 4 4 5 2" xfId="10450"/>
    <cellStyle name="Normal 2 2 5 4 4 5 2 2" xfId="10451"/>
    <cellStyle name="Normal 2 2 5 4 4 5 3" xfId="10452"/>
    <cellStyle name="Normal 2 2 5 4 4 6" xfId="10453"/>
    <cellStyle name="Normal 2 2 5 4 4 6 2" xfId="10454"/>
    <cellStyle name="Normal 2 2 5 4 4 6 2 2" xfId="10455"/>
    <cellStyle name="Normal 2 2 5 4 4 6 3" xfId="10456"/>
    <cellStyle name="Normal 2 2 5 4 4 7" xfId="10457"/>
    <cellStyle name="Normal 2 2 5 4 4 7 2" xfId="10458"/>
    <cellStyle name="Normal 2 2 5 4 4 8" xfId="10459"/>
    <cellStyle name="Normal 2 2 5 4 5" xfId="10460"/>
    <cellStyle name="Normal 2 2 5 4 5 2" xfId="10461"/>
    <cellStyle name="Normal 2 2 5 4 5 2 2" xfId="10462"/>
    <cellStyle name="Normal 2 2 5 4 5 2 2 2" xfId="10463"/>
    <cellStyle name="Normal 2 2 5 4 5 2 2 2 2" xfId="10464"/>
    <cellStyle name="Normal 2 2 5 4 5 2 2 3" xfId="10465"/>
    <cellStyle name="Normal 2 2 5 4 5 2 3" xfId="10466"/>
    <cellStyle name="Normal 2 2 5 4 5 2 3 2" xfId="10467"/>
    <cellStyle name="Normal 2 2 5 4 5 2 4" xfId="10468"/>
    <cellStyle name="Normal 2 2 5 4 5 3" xfId="10469"/>
    <cellStyle name="Normal 2 2 5 4 5 3 2" xfId="10470"/>
    <cellStyle name="Normal 2 2 5 4 5 3 2 2" xfId="10471"/>
    <cellStyle name="Normal 2 2 5 4 5 3 2 2 2" xfId="10472"/>
    <cellStyle name="Normal 2 2 5 4 5 3 2 3" xfId="10473"/>
    <cellStyle name="Normal 2 2 5 4 5 3 3" xfId="10474"/>
    <cellStyle name="Normal 2 2 5 4 5 3 3 2" xfId="10475"/>
    <cellStyle name="Normal 2 2 5 4 5 3 4" xfId="10476"/>
    <cellStyle name="Normal 2 2 5 4 5 4" xfId="10477"/>
    <cellStyle name="Normal 2 2 5 4 5 4 2" xfId="10478"/>
    <cellStyle name="Normal 2 2 5 4 5 4 2 2" xfId="10479"/>
    <cellStyle name="Normal 2 2 5 4 5 4 3" xfId="10480"/>
    <cellStyle name="Normal 2 2 5 4 5 5" xfId="10481"/>
    <cellStyle name="Normal 2 2 5 4 5 5 2" xfId="10482"/>
    <cellStyle name="Normal 2 2 5 4 5 5 2 2" xfId="10483"/>
    <cellStyle name="Normal 2 2 5 4 5 5 3" xfId="10484"/>
    <cellStyle name="Normal 2 2 5 4 5 6" xfId="10485"/>
    <cellStyle name="Normal 2 2 5 4 5 6 2" xfId="10486"/>
    <cellStyle name="Normal 2 2 5 4 5 7" xfId="10487"/>
    <cellStyle name="Normal 2 2 5 4 6" xfId="10488"/>
    <cellStyle name="Normal 2 2 5 4 6 2" xfId="10489"/>
    <cellStyle name="Normal 2 2 5 4 6 2 2" xfId="10490"/>
    <cellStyle name="Normal 2 2 5 4 6 2 2 2" xfId="10491"/>
    <cellStyle name="Normal 2 2 5 4 6 2 2 2 2" xfId="10492"/>
    <cellStyle name="Normal 2 2 5 4 6 2 2 3" xfId="10493"/>
    <cellStyle name="Normal 2 2 5 4 6 2 3" xfId="10494"/>
    <cellStyle name="Normal 2 2 5 4 6 2 3 2" xfId="10495"/>
    <cellStyle name="Normal 2 2 5 4 6 2 4" xfId="10496"/>
    <cellStyle name="Normal 2 2 5 4 6 3" xfId="10497"/>
    <cellStyle name="Normal 2 2 5 4 6 3 2" xfId="10498"/>
    <cellStyle name="Normal 2 2 5 4 6 3 2 2" xfId="10499"/>
    <cellStyle name="Normal 2 2 5 4 6 3 2 2 2" xfId="10500"/>
    <cellStyle name="Normal 2 2 5 4 6 3 2 3" xfId="10501"/>
    <cellStyle name="Normal 2 2 5 4 6 3 3" xfId="10502"/>
    <cellStyle name="Normal 2 2 5 4 6 3 3 2" xfId="10503"/>
    <cellStyle name="Normal 2 2 5 4 6 3 4" xfId="10504"/>
    <cellStyle name="Normal 2 2 5 4 6 4" xfId="10505"/>
    <cellStyle name="Normal 2 2 5 4 6 4 2" xfId="10506"/>
    <cellStyle name="Normal 2 2 5 4 6 4 2 2" xfId="10507"/>
    <cellStyle name="Normal 2 2 5 4 6 4 3" xfId="10508"/>
    <cellStyle name="Normal 2 2 5 4 6 5" xfId="10509"/>
    <cellStyle name="Normal 2 2 5 4 6 5 2" xfId="10510"/>
    <cellStyle name="Normal 2 2 5 4 6 5 2 2" xfId="10511"/>
    <cellStyle name="Normal 2 2 5 4 6 5 3" xfId="10512"/>
    <cellStyle name="Normal 2 2 5 4 6 6" xfId="10513"/>
    <cellStyle name="Normal 2 2 5 4 6 6 2" xfId="10514"/>
    <cellStyle name="Normal 2 2 5 4 6 7" xfId="10515"/>
    <cellStyle name="Normal 2 2 5 4 7" xfId="10516"/>
    <cellStyle name="Normal 2 2 5 4 7 2" xfId="10517"/>
    <cellStyle name="Normal 2 2 5 4 7 2 2" xfId="10518"/>
    <cellStyle name="Normal 2 2 5 4 7 2 2 2" xfId="10519"/>
    <cellStyle name="Normal 2 2 5 4 7 2 2 2 2" xfId="10520"/>
    <cellStyle name="Normal 2 2 5 4 7 2 2 3" xfId="10521"/>
    <cellStyle name="Normal 2 2 5 4 7 2 3" xfId="10522"/>
    <cellStyle name="Normal 2 2 5 4 7 2 3 2" xfId="10523"/>
    <cellStyle name="Normal 2 2 5 4 7 2 4" xfId="10524"/>
    <cellStyle name="Normal 2 2 5 4 7 3" xfId="10525"/>
    <cellStyle name="Normal 2 2 5 4 7 3 2" xfId="10526"/>
    <cellStyle name="Normal 2 2 5 4 7 3 2 2" xfId="10527"/>
    <cellStyle name="Normal 2 2 5 4 7 3 2 2 2" xfId="10528"/>
    <cellStyle name="Normal 2 2 5 4 7 3 2 3" xfId="10529"/>
    <cellStyle name="Normal 2 2 5 4 7 3 3" xfId="10530"/>
    <cellStyle name="Normal 2 2 5 4 7 3 3 2" xfId="10531"/>
    <cellStyle name="Normal 2 2 5 4 7 3 4" xfId="10532"/>
    <cellStyle name="Normal 2 2 5 4 7 4" xfId="10533"/>
    <cellStyle name="Normal 2 2 5 4 7 4 2" xfId="10534"/>
    <cellStyle name="Normal 2 2 5 4 7 4 2 2" xfId="10535"/>
    <cellStyle name="Normal 2 2 5 4 7 4 3" xfId="10536"/>
    <cellStyle name="Normal 2 2 5 4 7 5" xfId="10537"/>
    <cellStyle name="Normal 2 2 5 4 7 5 2" xfId="10538"/>
    <cellStyle name="Normal 2 2 5 4 7 5 2 2" xfId="10539"/>
    <cellStyle name="Normal 2 2 5 4 7 5 3" xfId="10540"/>
    <cellStyle name="Normal 2 2 5 4 7 6" xfId="10541"/>
    <cellStyle name="Normal 2 2 5 4 7 6 2" xfId="10542"/>
    <cellStyle name="Normal 2 2 5 4 7 7" xfId="10543"/>
    <cellStyle name="Normal 2 2 5 4 8" xfId="10544"/>
    <cellStyle name="Normal 2 2 5 4 8 2" xfId="10545"/>
    <cellStyle name="Normal 2 2 5 4 8 2 2" xfId="10546"/>
    <cellStyle name="Normal 2 2 5 4 8 2 2 2" xfId="10547"/>
    <cellStyle name="Normal 2 2 5 4 8 2 2 2 2" xfId="10548"/>
    <cellStyle name="Normal 2 2 5 4 8 2 2 3" xfId="10549"/>
    <cellStyle name="Normal 2 2 5 4 8 2 3" xfId="10550"/>
    <cellStyle name="Normal 2 2 5 4 8 2 3 2" xfId="10551"/>
    <cellStyle name="Normal 2 2 5 4 8 2 4" xfId="10552"/>
    <cellStyle name="Normal 2 2 5 4 8 3" xfId="10553"/>
    <cellStyle name="Normal 2 2 5 4 8 3 2" xfId="10554"/>
    <cellStyle name="Normal 2 2 5 4 8 3 2 2" xfId="10555"/>
    <cellStyle name="Normal 2 2 5 4 8 3 2 2 2" xfId="10556"/>
    <cellStyle name="Normal 2 2 5 4 8 3 2 3" xfId="10557"/>
    <cellStyle name="Normal 2 2 5 4 8 3 3" xfId="10558"/>
    <cellStyle name="Normal 2 2 5 4 8 3 3 2" xfId="10559"/>
    <cellStyle name="Normal 2 2 5 4 8 3 4" xfId="10560"/>
    <cellStyle name="Normal 2 2 5 4 8 4" xfId="10561"/>
    <cellStyle name="Normal 2 2 5 4 8 4 2" xfId="10562"/>
    <cellStyle name="Normal 2 2 5 4 8 4 2 2" xfId="10563"/>
    <cellStyle name="Normal 2 2 5 4 8 4 3" xfId="10564"/>
    <cellStyle name="Normal 2 2 5 4 8 5" xfId="10565"/>
    <cellStyle name="Normal 2 2 5 4 8 5 2" xfId="10566"/>
    <cellStyle name="Normal 2 2 5 4 8 5 2 2" xfId="10567"/>
    <cellStyle name="Normal 2 2 5 4 8 5 3" xfId="10568"/>
    <cellStyle name="Normal 2 2 5 4 8 6" xfId="10569"/>
    <cellStyle name="Normal 2 2 5 4 8 6 2" xfId="10570"/>
    <cellStyle name="Normal 2 2 5 4 8 7" xfId="10571"/>
    <cellStyle name="Normal 2 2 5 4 9" xfId="10572"/>
    <cellStyle name="Normal 2 2 5 4 9 2" xfId="10573"/>
    <cellStyle name="Normal 2 2 5 4 9 2 2" xfId="10574"/>
    <cellStyle name="Normal 2 2 5 4 9 2 2 2" xfId="10575"/>
    <cellStyle name="Normal 2 2 5 4 9 2 2 2 2" xfId="10576"/>
    <cellStyle name="Normal 2 2 5 4 9 2 2 3" xfId="10577"/>
    <cellStyle name="Normal 2 2 5 4 9 2 3" xfId="10578"/>
    <cellStyle name="Normal 2 2 5 4 9 2 3 2" xfId="10579"/>
    <cellStyle name="Normal 2 2 5 4 9 2 4" xfId="10580"/>
    <cellStyle name="Normal 2 2 5 4 9 3" xfId="10581"/>
    <cellStyle name="Normal 2 2 5 4 9 3 2" xfId="10582"/>
    <cellStyle name="Normal 2 2 5 4 9 3 2 2" xfId="10583"/>
    <cellStyle name="Normal 2 2 5 4 9 3 2 2 2" xfId="10584"/>
    <cellStyle name="Normal 2 2 5 4 9 3 2 3" xfId="10585"/>
    <cellStyle name="Normal 2 2 5 4 9 3 3" xfId="10586"/>
    <cellStyle name="Normal 2 2 5 4 9 3 3 2" xfId="10587"/>
    <cellStyle name="Normal 2 2 5 4 9 3 4" xfId="10588"/>
    <cellStyle name="Normal 2 2 5 4 9 4" xfId="10589"/>
    <cellStyle name="Normal 2 2 5 4 9 4 2" xfId="10590"/>
    <cellStyle name="Normal 2 2 5 4 9 4 2 2" xfId="10591"/>
    <cellStyle name="Normal 2 2 5 4 9 4 3" xfId="10592"/>
    <cellStyle name="Normal 2 2 5 4 9 5" xfId="10593"/>
    <cellStyle name="Normal 2 2 5 4 9 5 2" xfId="10594"/>
    <cellStyle name="Normal 2 2 5 4 9 5 2 2" xfId="10595"/>
    <cellStyle name="Normal 2 2 5 4 9 5 3" xfId="10596"/>
    <cellStyle name="Normal 2 2 5 4 9 6" xfId="10597"/>
    <cellStyle name="Normal 2 2 5 4 9 6 2" xfId="10598"/>
    <cellStyle name="Normal 2 2 5 4 9 7" xfId="10599"/>
    <cellStyle name="Normal 2 2 5 5" xfId="10600"/>
    <cellStyle name="Normal 2 2 5 5 2" xfId="10601"/>
    <cellStyle name="Normal 2 2 5 5 2 2" xfId="10602"/>
    <cellStyle name="Normal 2 2 5 5 2 2 2" xfId="10603"/>
    <cellStyle name="Normal 2 2 5 5 2 2 2 2" xfId="10604"/>
    <cellStyle name="Normal 2 2 5 5 2 2 2 2 2" xfId="10605"/>
    <cellStyle name="Normal 2 2 5 5 2 2 2 3" xfId="10606"/>
    <cellStyle name="Normal 2 2 5 5 2 2 3" xfId="10607"/>
    <cellStyle name="Normal 2 2 5 5 2 2 3 2" xfId="10608"/>
    <cellStyle name="Normal 2 2 5 5 2 2 4" xfId="10609"/>
    <cellStyle name="Normal 2 2 5 5 2 3" xfId="10610"/>
    <cellStyle name="Normal 2 2 5 5 2 3 2" xfId="10611"/>
    <cellStyle name="Normal 2 2 5 5 2 3 2 2" xfId="10612"/>
    <cellStyle name="Normal 2 2 5 5 2 3 2 2 2" xfId="10613"/>
    <cellStyle name="Normal 2 2 5 5 2 3 2 3" xfId="10614"/>
    <cellStyle name="Normal 2 2 5 5 2 3 3" xfId="10615"/>
    <cellStyle name="Normal 2 2 5 5 2 3 3 2" xfId="10616"/>
    <cellStyle name="Normal 2 2 5 5 2 3 4" xfId="10617"/>
    <cellStyle name="Normal 2 2 5 5 2 4" xfId="10618"/>
    <cellStyle name="Normal 2 2 5 5 2 4 2" xfId="10619"/>
    <cellStyle name="Normal 2 2 5 5 2 4 2 2" xfId="10620"/>
    <cellStyle name="Normal 2 2 5 5 2 4 3" xfId="10621"/>
    <cellStyle name="Normal 2 2 5 5 2 5" xfId="10622"/>
    <cellStyle name="Normal 2 2 5 5 2 5 2" xfId="10623"/>
    <cellStyle name="Normal 2 2 5 5 2 5 2 2" xfId="10624"/>
    <cellStyle name="Normal 2 2 5 5 2 5 3" xfId="10625"/>
    <cellStyle name="Normal 2 2 5 5 2 6" xfId="10626"/>
    <cellStyle name="Normal 2 2 5 5 2 6 2" xfId="10627"/>
    <cellStyle name="Normal 2 2 5 5 2 7" xfId="10628"/>
    <cellStyle name="Normal 2 2 5 5 3" xfId="10629"/>
    <cellStyle name="Normal 2 2 5 5 3 2" xfId="10630"/>
    <cellStyle name="Normal 2 2 5 5 3 2 2" xfId="10631"/>
    <cellStyle name="Normal 2 2 5 5 3 2 2 2" xfId="10632"/>
    <cellStyle name="Normal 2 2 5 5 3 2 2 2 2" xfId="10633"/>
    <cellStyle name="Normal 2 2 5 5 3 2 2 3" xfId="10634"/>
    <cellStyle name="Normal 2 2 5 5 3 2 3" xfId="10635"/>
    <cellStyle name="Normal 2 2 5 5 3 2 3 2" xfId="10636"/>
    <cellStyle name="Normal 2 2 5 5 3 2 4" xfId="10637"/>
    <cellStyle name="Normal 2 2 5 5 3 3" xfId="10638"/>
    <cellStyle name="Normal 2 2 5 5 3 3 2" xfId="10639"/>
    <cellStyle name="Normal 2 2 5 5 3 3 2 2" xfId="10640"/>
    <cellStyle name="Normal 2 2 5 5 3 3 2 2 2" xfId="10641"/>
    <cellStyle name="Normal 2 2 5 5 3 3 2 3" xfId="10642"/>
    <cellStyle name="Normal 2 2 5 5 3 3 3" xfId="10643"/>
    <cellStyle name="Normal 2 2 5 5 3 3 3 2" xfId="10644"/>
    <cellStyle name="Normal 2 2 5 5 3 3 4" xfId="10645"/>
    <cellStyle name="Normal 2 2 5 5 3 4" xfId="10646"/>
    <cellStyle name="Normal 2 2 5 5 3 4 2" xfId="10647"/>
    <cellStyle name="Normal 2 2 5 5 3 4 2 2" xfId="10648"/>
    <cellStyle name="Normal 2 2 5 5 3 4 3" xfId="10649"/>
    <cellStyle name="Normal 2 2 5 5 3 5" xfId="10650"/>
    <cellStyle name="Normal 2 2 5 5 3 5 2" xfId="10651"/>
    <cellStyle name="Normal 2 2 5 5 3 5 2 2" xfId="10652"/>
    <cellStyle name="Normal 2 2 5 5 3 5 3" xfId="10653"/>
    <cellStyle name="Normal 2 2 5 5 3 6" xfId="10654"/>
    <cellStyle name="Normal 2 2 5 5 3 6 2" xfId="10655"/>
    <cellStyle name="Normal 2 2 5 5 3 7" xfId="10656"/>
    <cellStyle name="Normal 2 2 5 5 4" xfId="10657"/>
    <cellStyle name="Normal 2 2 5 5 4 2" xfId="10658"/>
    <cellStyle name="Normal 2 2 5 5 4 2 2" xfId="10659"/>
    <cellStyle name="Normal 2 2 5 5 4 2 2 2" xfId="10660"/>
    <cellStyle name="Normal 2 2 5 5 4 2 3" xfId="10661"/>
    <cellStyle name="Normal 2 2 5 5 4 3" xfId="10662"/>
    <cellStyle name="Normal 2 2 5 5 4 3 2" xfId="10663"/>
    <cellStyle name="Normal 2 2 5 5 4 4" xfId="10664"/>
    <cellStyle name="Normal 2 2 5 5 5" xfId="10665"/>
    <cellStyle name="Normal 2 2 5 5 5 2" xfId="10666"/>
    <cellStyle name="Normal 2 2 5 5 5 2 2" xfId="10667"/>
    <cellStyle name="Normal 2 2 5 5 5 2 2 2" xfId="10668"/>
    <cellStyle name="Normal 2 2 5 5 5 2 3" xfId="10669"/>
    <cellStyle name="Normal 2 2 5 5 5 3" xfId="10670"/>
    <cellStyle name="Normal 2 2 5 5 5 3 2" xfId="10671"/>
    <cellStyle name="Normal 2 2 5 5 5 4" xfId="10672"/>
    <cellStyle name="Normal 2 2 5 5 6" xfId="10673"/>
    <cellStyle name="Normal 2 2 5 5 6 2" xfId="10674"/>
    <cellStyle name="Normal 2 2 5 5 6 2 2" xfId="10675"/>
    <cellStyle name="Normal 2 2 5 5 6 2 2 2" xfId="10676"/>
    <cellStyle name="Normal 2 2 5 5 6 2 3" xfId="10677"/>
    <cellStyle name="Normal 2 2 5 5 6 3" xfId="10678"/>
    <cellStyle name="Normal 2 2 5 5 6 3 2" xfId="10679"/>
    <cellStyle name="Normal 2 2 5 5 6 4" xfId="10680"/>
    <cellStyle name="Normal 2 2 5 5 7" xfId="10681"/>
    <cellStyle name="Normal 2 2 5 5 7 2" xfId="10682"/>
    <cellStyle name="Normal 2 2 5 5 7 2 2" xfId="10683"/>
    <cellStyle name="Normal 2 2 5 5 7 3" xfId="10684"/>
    <cellStyle name="Normal 2 2 5 5 8" xfId="10685"/>
    <cellStyle name="Normal 2 2 5 5 8 2" xfId="10686"/>
    <cellStyle name="Normal 2 2 5 5 9" xfId="10687"/>
    <cellStyle name="Normal 2 2 5 6" xfId="10688"/>
    <cellStyle name="Normal 2 2 5 6 2" xfId="10689"/>
    <cellStyle name="Normal 2 2 5 6 2 2" xfId="10690"/>
    <cellStyle name="Normal 2 2 5 6 2 2 2" xfId="10691"/>
    <cellStyle name="Normal 2 2 5 6 2 2 2 2" xfId="10692"/>
    <cellStyle name="Normal 2 2 5 6 2 2 2 2 2" xfId="10693"/>
    <cellStyle name="Normal 2 2 5 6 2 2 2 3" xfId="10694"/>
    <cellStyle name="Normal 2 2 5 6 2 2 3" xfId="10695"/>
    <cellStyle name="Normal 2 2 5 6 2 2 3 2" xfId="10696"/>
    <cellStyle name="Normal 2 2 5 6 2 2 4" xfId="10697"/>
    <cellStyle name="Normal 2 2 5 6 2 3" xfId="10698"/>
    <cellStyle name="Normal 2 2 5 6 2 3 2" xfId="10699"/>
    <cellStyle name="Normal 2 2 5 6 2 3 2 2" xfId="10700"/>
    <cellStyle name="Normal 2 2 5 6 2 3 2 2 2" xfId="10701"/>
    <cellStyle name="Normal 2 2 5 6 2 3 2 3" xfId="10702"/>
    <cellStyle name="Normal 2 2 5 6 2 3 3" xfId="10703"/>
    <cellStyle name="Normal 2 2 5 6 2 3 3 2" xfId="10704"/>
    <cellStyle name="Normal 2 2 5 6 2 3 4" xfId="10705"/>
    <cellStyle name="Normal 2 2 5 6 2 4" xfId="10706"/>
    <cellStyle name="Normal 2 2 5 6 2 4 2" xfId="10707"/>
    <cellStyle name="Normal 2 2 5 6 2 4 2 2" xfId="10708"/>
    <cellStyle name="Normal 2 2 5 6 2 4 3" xfId="10709"/>
    <cellStyle name="Normal 2 2 5 6 2 5" xfId="10710"/>
    <cellStyle name="Normal 2 2 5 6 2 5 2" xfId="10711"/>
    <cellStyle name="Normal 2 2 5 6 2 5 2 2" xfId="10712"/>
    <cellStyle name="Normal 2 2 5 6 2 5 3" xfId="10713"/>
    <cellStyle name="Normal 2 2 5 6 2 6" xfId="10714"/>
    <cellStyle name="Normal 2 2 5 6 2 6 2" xfId="10715"/>
    <cellStyle name="Normal 2 2 5 6 2 7" xfId="10716"/>
    <cellStyle name="Normal 2 2 5 6 3" xfId="10717"/>
    <cellStyle name="Normal 2 2 5 6 3 2" xfId="10718"/>
    <cellStyle name="Normal 2 2 5 6 3 2 2" xfId="10719"/>
    <cellStyle name="Normal 2 2 5 6 3 2 2 2" xfId="10720"/>
    <cellStyle name="Normal 2 2 5 6 3 2 2 2 2" xfId="10721"/>
    <cellStyle name="Normal 2 2 5 6 3 2 2 3" xfId="10722"/>
    <cellStyle name="Normal 2 2 5 6 3 2 3" xfId="10723"/>
    <cellStyle name="Normal 2 2 5 6 3 2 3 2" xfId="10724"/>
    <cellStyle name="Normal 2 2 5 6 3 2 4" xfId="10725"/>
    <cellStyle name="Normal 2 2 5 6 3 3" xfId="10726"/>
    <cellStyle name="Normal 2 2 5 6 3 3 2" xfId="10727"/>
    <cellStyle name="Normal 2 2 5 6 3 3 2 2" xfId="10728"/>
    <cellStyle name="Normal 2 2 5 6 3 3 2 2 2" xfId="10729"/>
    <cellStyle name="Normal 2 2 5 6 3 3 2 3" xfId="10730"/>
    <cellStyle name="Normal 2 2 5 6 3 3 3" xfId="10731"/>
    <cellStyle name="Normal 2 2 5 6 3 3 3 2" xfId="10732"/>
    <cellStyle name="Normal 2 2 5 6 3 3 4" xfId="10733"/>
    <cellStyle name="Normal 2 2 5 6 3 4" xfId="10734"/>
    <cellStyle name="Normal 2 2 5 6 3 4 2" xfId="10735"/>
    <cellStyle name="Normal 2 2 5 6 3 4 2 2" xfId="10736"/>
    <cellStyle name="Normal 2 2 5 6 3 4 3" xfId="10737"/>
    <cellStyle name="Normal 2 2 5 6 3 5" xfId="10738"/>
    <cellStyle name="Normal 2 2 5 6 3 5 2" xfId="10739"/>
    <cellStyle name="Normal 2 2 5 6 3 5 2 2" xfId="10740"/>
    <cellStyle name="Normal 2 2 5 6 3 5 3" xfId="10741"/>
    <cellStyle name="Normal 2 2 5 6 3 6" xfId="10742"/>
    <cellStyle name="Normal 2 2 5 6 3 6 2" xfId="10743"/>
    <cellStyle name="Normal 2 2 5 6 3 7" xfId="10744"/>
    <cellStyle name="Normal 2 2 5 6 4" xfId="10745"/>
    <cellStyle name="Normal 2 2 5 6 4 2" xfId="10746"/>
    <cellStyle name="Normal 2 2 5 6 4 2 2" xfId="10747"/>
    <cellStyle name="Normal 2 2 5 6 4 2 2 2" xfId="10748"/>
    <cellStyle name="Normal 2 2 5 6 4 2 3" xfId="10749"/>
    <cellStyle name="Normal 2 2 5 6 4 3" xfId="10750"/>
    <cellStyle name="Normal 2 2 5 6 4 3 2" xfId="10751"/>
    <cellStyle name="Normal 2 2 5 6 4 4" xfId="10752"/>
    <cellStyle name="Normal 2 2 5 6 5" xfId="10753"/>
    <cellStyle name="Normal 2 2 5 6 5 2" xfId="10754"/>
    <cellStyle name="Normal 2 2 5 6 5 2 2" xfId="10755"/>
    <cellStyle name="Normal 2 2 5 6 5 2 2 2" xfId="10756"/>
    <cellStyle name="Normal 2 2 5 6 5 2 3" xfId="10757"/>
    <cellStyle name="Normal 2 2 5 6 5 3" xfId="10758"/>
    <cellStyle name="Normal 2 2 5 6 5 3 2" xfId="10759"/>
    <cellStyle name="Normal 2 2 5 6 5 4" xfId="10760"/>
    <cellStyle name="Normal 2 2 5 6 6" xfId="10761"/>
    <cellStyle name="Normal 2 2 5 6 6 2" xfId="10762"/>
    <cellStyle name="Normal 2 2 5 6 6 2 2" xfId="10763"/>
    <cellStyle name="Normal 2 2 5 6 6 2 2 2" xfId="10764"/>
    <cellStyle name="Normal 2 2 5 6 6 2 3" xfId="10765"/>
    <cellStyle name="Normal 2 2 5 6 6 3" xfId="10766"/>
    <cellStyle name="Normal 2 2 5 6 6 3 2" xfId="10767"/>
    <cellStyle name="Normal 2 2 5 6 6 4" xfId="10768"/>
    <cellStyle name="Normal 2 2 5 6 7" xfId="10769"/>
    <cellStyle name="Normal 2 2 5 6 7 2" xfId="10770"/>
    <cellStyle name="Normal 2 2 5 6 7 2 2" xfId="10771"/>
    <cellStyle name="Normal 2 2 5 6 7 3" xfId="10772"/>
    <cellStyle name="Normal 2 2 5 6 8" xfId="10773"/>
    <cellStyle name="Normal 2 2 5 6 8 2" xfId="10774"/>
    <cellStyle name="Normal 2 2 5 6 9" xfId="10775"/>
    <cellStyle name="Normal 2 2 5 7" xfId="10776"/>
    <cellStyle name="Normal 2 2 5 7 2" xfId="10777"/>
    <cellStyle name="Normal 2 2 5 7 2 2" xfId="10778"/>
    <cellStyle name="Normal 2 2 5 7 2 2 2" xfId="10779"/>
    <cellStyle name="Normal 2 2 5 7 2 2 2 2" xfId="10780"/>
    <cellStyle name="Normal 2 2 5 7 2 2 2 2 2" xfId="10781"/>
    <cellStyle name="Normal 2 2 5 7 2 2 2 3" xfId="10782"/>
    <cellStyle name="Normal 2 2 5 7 2 2 3" xfId="10783"/>
    <cellStyle name="Normal 2 2 5 7 2 2 3 2" xfId="10784"/>
    <cellStyle name="Normal 2 2 5 7 2 2 4" xfId="10785"/>
    <cellStyle name="Normal 2 2 5 7 2 3" xfId="10786"/>
    <cellStyle name="Normal 2 2 5 7 2 3 2" xfId="10787"/>
    <cellStyle name="Normal 2 2 5 7 2 3 2 2" xfId="10788"/>
    <cellStyle name="Normal 2 2 5 7 2 3 2 2 2" xfId="10789"/>
    <cellStyle name="Normal 2 2 5 7 2 3 2 3" xfId="10790"/>
    <cellStyle name="Normal 2 2 5 7 2 3 3" xfId="10791"/>
    <cellStyle name="Normal 2 2 5 7 2 3 3 2" xfId="10792"/>
    <cellStyle name="Normal 2 2 5 7 2 3 4" xfId="10793"/>
    <cellStyle name="Normal 2 2 5 7 2 4" xfId="10794"/>
    <cellStyle name="Normal 2 2 5 7 2 4 2" xfId="10795"/>
    <cellStyle name="Normal 2 2 5 7 2 4 2 2" xfId="10796"/>
    <cellStyle name="Normal 2 2 5 7 2 4 3" xfId="10797"/>
    <cellStyle name="Normal 2 2 5 7 2 5" xfId="10798"/>
    <cellStyle name="Normal 2 2 5 7 2 5 2" xfId="10799"/>
    <cellStyle name="Normal 2 2 5 7 2 5 2 2" xfId="10800"/>
    <cellStyle name="Normal 2 2 5 7 2 5 3" xfId="10801"/>
    <cellStyle name="Normal 2 2 5 7 2 6" xfId="10802"/>
    <cellStyle name="Normal 2 2 5 7 2 6 2" xfId="10803"/>
    <cellStyle name="Normal 2 2 5 7 2 7" xfId="10804"/>
    <cellStyle name="Normal 2 2 5 7 3" xfId="10805"/>
    <cellStyle name="Normal 2 2 5 7 3 2" xfId="10806"/>
    <cellStyle name="Normal 2 2 5 7 3 2 2" xfId="10807"/>
    <cellStyle name="Normal 2 2 5 7 3 2 2 2" xfId="10808"/>
    <cellStyle name="Normal 2 2 5 7 3 2 3" xfId="10809"/>
    <cellStyle name="Normal 2 2 5 7 3 3" xfId="10810"/>
    <cellStyle name="Normal 2 2 5 7 3 3 2" xfId="10811"/>
    <cellStyle name="Normal 2 2 5 7 3 4" xfId="10812"/>
    <cellStyle name="Normal 2 2 5 7 4" xfId="10813"/>
    <cellStyle name="Normal 2 2 5 7 4 2" xfId="10814"/>
    <cellStyle name="Normal 2 2 5 7 4 2 2" xfId="10815"/>
    <cellStyle name="Normal 2 2 5 7 4 2 2 2" xfId="10816"/>
    <cellStyle name="Normal 2 2 5 7 4 2 3" xfId="10817"/>
    <cellStyle name="Normal 2 2 5 7 4 3" xfId="10818"/>
    <cellStyle name="Normal 2 2 5 7 4 3 2" xfId="10819"/>
    <cellStyle name="Normal 2 2 5 7 4 4" xfId="10820"/>
    <cellStyle name="Normal 2 2 5 7 5" xfId="10821"/>
    <cellStyle name="Normal 2 2 5 7 5 2" xfId="10822"/>
    <cellStyle name="Normal 2 2 5 7 5 2 2" xfId="10823"/>
    <cellStyle name="Normal 2 2 5 7 5 2 2 2" xfId="10824"/>
    <cellStyle name="Normal 2 2 5 7 5 2 3" xfId="10825"/>
    <cellStyle name="Normal 2 2 5 7 5 3" xfId="10826"/>
    <cellStyle name="Normal 2 2 5 7 5 3 2" xfId="10827"/>
    <cellStyle name="Normal 2 2 5 7 5 4" xfId="10828"/>
    <cellStyle name="Normal 2 2 5 7 6" xfId="10829"/>
    <cellStyle name="Normal 2 2 5 7 6 2" xfId="10830"/>
    <cellStyle name="Normal 2 2 5 7 6 2 2" xfId="10831"/>
    <cellStyle name="Normal 2 2 5 7 6 3" xfId="10832"/>
    <cellStyle name="Normal 2 2 5 7 7" xfId="10833"/>
    <cellStyle name="Normal 2 2 5 7 7 2" xfId="10834"/>
    <cellStyle name="Normal 2 2 5 7 8" xfId="10835"/>
    <cellStyle name="Normal 2 2 5 8" xfId="10836"/>
    <cellStyle name="Normal 2 2 5 8 2" xfId="10837"/>
    <cellStyle name="Normal 2 2 5 8 2 2" xfId="10838"/>
    <cellStyle name="Normal 2 2 5 8 2 2 2" xfId="10839"/>
    <cellStyle name="Normal 2 2 5 8 2 2 2 2" xfId="10840"/>
    <cellStyle name="Normal 2 2 5 8 2 2 3" xfId="10841"/>
    <cellStyle name="Normal 2 2 5 8 2 3" xfId="10842"/>
    <cellStyle name="Normal 2 2 5 8 2 3 2" xfId="10843"/>
    <cellStyle name="Normal 2 2 5 8 2 4" xfId="10844"/>
    <cellStyle name="Normal 2 2 5 8 3" xfId="10845"/>
    <cellStyle name="Normal 2 2 5 8 3 2" xfId="10846"/>
    <cellStyle name="Normal 2 2 5 8 3 2 2" xfId="10847"/>
    <cellStyle name="Normal 2 2 5 8 3 2 2 2" xfId="10848"/>
    <cellStyle name="Normal 2 2 5 8 3 2 3" xfId="10849"/>
    <cellStyle name="Normal 2 2 5 8 3 3" xfId="10850"/>
    <cellStyle name="Normal 2 2 5 8 3 3 2" xfId="10851"/>
    <cellStyle name="Normal 2 2 5 8 3 4" xfId="10852"/>
    <cellStyle name="Normal 2 2 5 8 4" xfId="10853"/>
    <cellStyle name="Normal 2 2 5 8 4 2" xfId="10854"/>
    <cellStyle name="Normal 2 2 5 8 4 2 2" xfId="10855"/>
    <cellStyle name="Normal 2 2 5 8 4 3" xfId="10856"/>
    <cellStyle name="Normal 2 2 5 8 5" xfId="10857"/>
    <cellStyle name="Normal 2 2 5 8 5 2" xfId="10858"/>
    <cellStyle name="Normal 2 2 5 8 5 2 2" xfId="10859"/>
    <cellStyle name="Normal 2 2 5 8 5 3" xfId="10860"/>
    <cellStyle name="Normal 2 2 5 8 6" xfId="10861"/>
    <cellStyle name="Normal 2 2 5 8 6 2" xfId="10862"/>
    <cellStyle name="Normal 2 2 5 8 7" xfId="10863"/>
    <cellStyle name="Normal 2 2 5 9" xfId="10864"/>
    <cellStyle name="Normal 2 2 5 9 2" xfId="10865"/>
    <cellStyle name="Normal 2 2 5 9 2 2" xfId="10866"/>
    <cellStyle name="Normal 2 2 5 9 2 2 2" xfId="10867"/>
    <cellStyle name="Normal 2 2 5 9 2 2 2 2" xfId="10868"/>
    <cellStyle name="Normal 2 2 5 9 2 2 3" xfId="10869"/>
    <cellStyle name="Normal 2 2 5 9 2 3" xfId="10870"/>
    <cellStyle name="Normal 2 2 5 9 2 3 2" xfId="10871"/>
    <cellStyle name="Normal 2 2 5 9 2 4" xfId="10872"/>
    <cellStyle name="Normal 2 2 5 9 3" xfId="10873"/>
    <cellStyle name="Normal 2 2 5 9 3 2" xfId="10874"/>
    <cellStyle name="Normal 2 2 5 9 3 2 2" xfId="10875"/>
    <cellStyle name="Normal 2 2 5 9 3 2 2 2" xfId="10876"/>
    <cellStyle name="Normal 2 2 5 9 3 2 3" xfId="10877"/>
    <cellStyle name="Normal 2 2 5 9 3 3" xfId="10878"/>
    <cellStyle name="Normal 2 2 5 9 3 3 2" xfId="10879"/>
    <cellStyle name="Normal 2 2 5 9 3 4" xfId="10880"/>
    <cellStyle name="Normal 2 2 5 9 4" xfId="10881"/>
    <cellStyle name="Normal 2 2 5 9 4 2" xfId="10882"/>
    <cellStyle name="Normal 2 2 5 9 4 2 2" xfId="10883"/>
    <cellStyle name="Normal 2 2 5 9 4 3" xfId="10884"/>
    <cellStyle name="Normal 2 2 5 9 5" xfId="10885"/>
    <cellStyle name="Normal 2 2 5 9 5 2" xfId="10886"/>
    <cellStyle name="Normal 2 2 5 9 5 2 2" xfId="10887"/>
    <cellStyle name="Normal 2 2 5 9 5 3" xfId="10888"/>
    <cellStyle name="Normal 2 2 5 9 6" xfId="10889"/>
    <cellStyle name="Normal 2 2 5 9 6 2" xfId="10890"/>
    <cellStyle name="Normal 2 2 5 9 7" xfId="10891"/>
    <cellStyle name="Normal 2 2 6" xfId="10892"/>
    <cellStyle name="Normal 2 2 6 10" xfId="10893"/>
    <cellStyle name="Normal 2 2 6 10 2" xfId="10894"/>
    <cellStyle name="Normal 2 2 6 10 2 2" xfId="10895"/>
    <cellStyle name="Normal 2 2 6 10 2 2 2" xfId="10896"/>
    <cellStyle name="Normal 2 2 6 10 2 2 2 2" xfId="10897"/>
    <cellStyle name="Normal 2 2 6 10 2 2 3" xfId="10898"/>
    <cellStyle name="Normal 2 2 6 10 2 3" xfId="10899"/>
    <cellStyle name="Normal 2 2 6 10 2 3 2" xfId="10900"/>
    <cellStyle name="Normal 2 2 6 10 2 4" xfId="10901"/>
    <cellStyle name="Normal 2 2 6 10 3" xfId="10902"/>
    <cellStyle name="Normal 2 2 6 10 3 2" xfId="10903"/>
    <cellStyle name="Normal 2 2 6 10 3 2 2" xfId="10904"/>
    <cellStyle name="Normal 2 2 6 10 3 2 2 2" xfId="10905"/>
    <cellStyle name="Normal 2 2 6 10 3 2 3" xfId="10906"/>
    <cellStyle name="Normal 2 2 6 10 3 3" xfId="10907"/>
    <cellStyle name="Normal 2 2 6 10 3 3 2" xfId="10908"/>
    <cellStyle name="Normal 2 2 6 10 3 4" xfId="10909"/>
    <cellStyle name="Normal 2 2 6 10 4" xfId="10910"/>
    <cellStyle name="Normal 2 2 6 10 4 2" xfId="10911"/>
    <cellStyle name="Normal 2 2 6 10 4 2 2" xfId="10912"/>
    <cellStyle name="Normal 2 2 6 10 4 3" xfId="10913"/>
    <cellStyle name="Normal 2 2 6 10 5" xfId="10914"/>
    <cellStyle name="Normal 2 2 6 10 5 2" xfId="10915"/>
    <cellStyle name="Normal 2 2 6 10 5 2 2" xfId="10916"/>
    <cellStyle name="Normal 2 2 6 10 5 3" xfId="10917"/>
    <cellStyle name="Normal 2 2 6 10 6" xfId="10918"/>
    <cellStyle name="Normal 2 2 6 10 6 2" xfId="10919"/>
    <cellStyle name="Normal 2 2 6 10 7" xfId="10920"/>
    <cellStyle name="Normal 2 2 6 11" xfId="10921"/>
    <cellStyle name="Normal 2 2 6 11 2" xfId="10922"/>
    <cellStyle name="Normal 2 2 6 11 2 2" xfId="10923"/>
    <cellStyle name="Normal 2 2 6 11 2 2 2" xfId="10924"/>
    <cellStyle name="Normal 2 2 6 11 2 2 2 2" xfId="10925"/>
    <cellStyle name="Normal 2 2 6 11 2 2 3" xfId="10926"/>
    <cellStyle name="Normal 2 2 6 11 2 3" xfId="10927"/>
    <cellStyle name="Normal 2 2 6 11 2 3 2" xfId="10928"/>
    <cellStyle name="Normal 2 2 6 11 2 4" xfId="10929"/>
    <cellStyle name="Normal 2 2 6 11 3" xfId="10930"/>
    <cellStyle name="Normal 2 2 6 11 3 2" xfId="10931"/>
    <cellStyle name="Normal 2 2 6 11 3 2 2" xfId="10932"/>
    <cellStyle name="Normal 2 2 6 11 3 2 2 2" xfId="10933"/>
    <cellStyle name="Normal 2 2 6 11 3 2 3" xfId="10934"/>
    <cellStyle name="Normal 2 2 6 11 3 3" xfId="10935"/>
    <cellStyle name="Normal 2 2 6 11 3 3 2" xfId="10936"/>
    <cellStyle name="Normal 2 2 6 11 3 4" xfId="10937"/>
    <cellStyle name="Normal 2 2 6 11 4" xfId="10938"/>
    <cellStyle name="Normal 2 2 6 11 4 2" xfId="10939"/>
    <cellStyle name="Normal 2 2 6 11 4 2 2" xfId="10940"/>
    <cellStyle name="Normal 2 2 6 11 4 3" xfId="10941"/>
    <cellStyle name="Normal 2 2 6 11 5" xfId="10942"/>
    <cellStyle name="Normal 2 2 6 11 5 2" xfId="10943"/>
    <cellStyle name="Normal 2 2 6 11 5 2 2" xfId="10944"/>
    <cellStyle name="Normal 2 2 6 11 5 3" xfId="10945"/>
    <cellStyle name="Normal 2 2 6 11 6" xfId="10946"/>
    <cellStyle name="Normal 2 2 6 11 6 2" xfId="10947"/>
    <cellStyle name="Normal 2 2 6 11 7" xfId="10948"/>
    <cellStyle name="Normal 2 2 6 12" xfId="10949"/>
    <cellStyle name="Normal 2 2 6 12 2" xfId="10950"/>
    <cellStyle name="Normal 2 2 6 12 2 2" xfId="10951"/>
    <cellStyle name="Normal 2 2 6 12 2 2 2" xfId="10952"/>
    <cellStyle name="Normal 2 2 6 12 2 2 2 2" xfId="10953"/>
    <cellStyle name="Normal 2 2 6 12 2 2 3" xfId="10954"/>
    <cellStyle name="Normal 2 2 6 12 2 3" xfId="10955"/>
    <cellStyle name="Normal 2 2 6 12 2 3 2" xfId="10956"/>
    <cellStyle name="Normal 2 2 6 12 2 4" xfId="10957"/>
    <cellStyle name="Normal 2 2 6 12 3" xfId="10958"/>
    <cellStyle name="Normal 2 2 6 12 3 2" xfId="10959"/>
    <cellStyle name="Normal 2 2 6 12 3 2 2" xfId="10960"/>
    <cellStyle name="Normal 2 2 6 12 3 2 2 2" xfId="10961"/>
    <cellStyle name="Normal 2 2 6 12 3 2 3" xfId="10962"/>
    <cellStyle name="Normal 2 2 6 12 3 3" xfId="10963"/>
    <cellStyle name="Normal 2 2 6 12 3 3 2" xfId="10964"/>
    <cellStyle name="Normal 2 2 6 12 3 4" xfId="10965"/>
    <cellStyle name="Normal 2 2 6 12 4" xfId="10966"/>
    <cellStyle name="Normal 2 2 6 12 4 2" xfId="10967"/>
    <cellStyle name="Normal 2 2 6 12 4 2 2" xfId="10968"/>
    <cellStyle name="Normal 2 2 6 12 4 3" xfId="10969"/>
    <cellStyle name="Normal 2 2 6 12 5" xfId="10970"/>
    <cellStyle name="Normal 2 2 6 12 5 2" xfId="10971"/>
    <cellStyle name="Normal 2 2 6 12 5 2 2" xfId="10972"/>
    <cellStyle name="Normal 2 2 6 12 5 3" xfId="10973"/>
    <cellStyle name="Normal 2 2 6 12 6" xfId="10974"/>
    <cellStyle name="Normal 2 2 6 12 6 2" xfId="10975"/>
    <cellStyle name="Normal 2 2 6 12 7" xfId="10976"/>
    <cellStyle name="Normal 2 2 6 13" xfId="10977"/>
    <cellStyle name="Normal 2 2 6 13 2" xfId="10978"/>
    <cellStyle name="Normal 2 2 6 13 2 2" xfId="10979"/>
    <cellStyle name="Normal 2 2 6 13 2 2 2" xfId="10980"/>
    <cellStyle name="Normal 2 2 6 13 2 3" xfId="10981"/>
    <cellStyle name="Normal 2 2 6 13 3" xfId="10982"/>
    <cellStyle name="Normal 2 2 6 13 3 2" xfId="10983"/>
    <cellStyle name="Normal 2 2 6 13 4" xfId="10984"/>
    <cellStyle name="Normal 2 2 6 14" xfId="10985"/>
    <cellStyle name="Normal 2 2 6 14 2" xfId="10986"/>
    <cellStyle name="Normal 2 2 6 14 2 2" xfId="10987"/>
    <cellStyle name="Normal 2 2 6 14 2 2 2" xfId="10988"/>
    <cellStyle name="Normal 2 2 6 14 2 3" xfId="10989"/>
    <cellStyle name="Normal 2 2 6 14 3" xfId="10990"/>
    <cellStyle name="Normal 2 2 6 14 3 2" xfId="10991"/>
    <cellStyle name="Normal 2 2 6 14 4" xfId="10992"/>
    <cellStyle name="Normal 2 2 6 15" xfId="10993"/>
    <cellStyle name="Normal 2 2 6 15 2" xfId="10994"/>
    <cellStyle name="Normal 2 2 6 15 2 2" xfId="10995"/>
    <cellStyle name="Normal 2 2 6 15 2 2 2" xfId="10996"/>
    <cellStyle name="Normal 2 2 6 15 2 3" xfId="10997"/>
    <cellStyle name="Normal 2 2 6 15 3" xfId="10998"/>
    <cellStyle name="Normal 2 2 6 15 3 2" xfId="10999"/>
    <cellStyle name="Normal 2 2 6 15 4" xfId="11000"/>
    <cellStyle name="Normal 2 2 6 16" xfId="11001"/>
    <cellStyle name="Normal 2 2 6 16 2" xfId="11002"/>
    <cellStyle name="Normal 2 2 6 16 2 2" xfId="11003"/>
    <cellStyle name="Normal 2 2 6 16 3" xfId="11004"/>
    <cellStyle name="Normal 2 2 6 17" xfId="11005"/>
    <cellStyle name="Normal 2 2 6 17 2" xfId="11006"/>
    <cellStyle name="Normal 2 2 6 18" xfId="11007"/>
    <cellStyle name="Normal 2 2 6 2" xfId="11008"/>
    <cellStyle name="Normal 2 2 6 2 10" xfId="11009"/>
    <cellStyle name="Normal 2 2 6 2 10 2" xfId="11010"/>
    <cellStyle name="Normal 2 2 6 2 10 2 2" xfId="11011"/>
    <cellStyle name="Normal 2 2 6 2 10 2 2 2" xfId="11012"/>
    <cellStyle name="Normal 2 2 6 2 10 2 2 2 2" xfId="11013"/>
    <cellStyle name="Normal 2 2 6 2 10 2 2 3" xfId="11014"/>
    <cellStyle name="Normal 2 2 6 2 10 2 3" xfId="11015"/>
    <cellStyle name="Normal 2 2 6 2 10 2 3 2" xfId="11016"/>
    <cellStyle name="Normal 2 2 6 2 10 2 4" xfId="11017"/>
    <cellStyle name="Normal 2 2 6 2 10 3" xfId="11018"/>
    <cellStyle name="Normal 2 2 6 2 10 3 2" xfId="11019"/>
    <cellStyle name="Normal 2 2 6 2 10 3 2 2" xfId="11020"/>
    <cellStyle name="Normal 2 2 6 2 10 3 2 2 2" xfId="11021"/>
    <cellStyle name="Normal 2 2 6 2 10 3 2 3" xfId="11022"/>
    <cellStyle name="Normal 2 2 6 2 10 3 3" xfId="11023"/>
    <cellStyle name="Normal 2 2 6 2 10 3 3 2" xfId="11024"/>
    <cellStyle name="Normal 2 2 6 2 10 3 4" xfId="11025"/>
    <cellStyle name="Normal 2 2 6 2 10 4" xfId="11026"/>
    <cellStyle name="Normal 2 2 6 2 10 4 2" xfId="11027"/>
    <cellStyle name="Normal 2 2 6 2 10 4 2 2" xfId="11028"/>
    <cellStyle name="Normal 2 2 6 2 10 4 3" xfId="11029"/>
    <cellStyle name="Normal 2 2 6 2 10 5" xfId="11030"/>
    <cellStyle name="Normal 2 2 6 2 10 5 2" xfId="11031"/>
    <cellStyle name="Normal 2 2 6 2 10 5 2 2" xfId="11032"/>
    <cellStyle name="Normal 2 2 6 2 10 5 3" xfId="11033"/>
    <cellStyle name="Normal 2 2 6 2 10 6" xfId="11034"/>
    <cellStyle name="Normal 2 2 6 2 10 6 2" xfId="11035"/>
    <cellStyle name="Normal 2 2 6 2 10 7" xfId="11036"/>
    <cellStyle name="Normal 2 2 6 2 11" xfId="11037"/>
    <cellStyle name="Normal 2 2 6 2 11 2" xfId="11038"/>
    <cellStyle name="Normal 2 2 6 2 11 2 2" xfId="11039"/>
    <cellStyle name="Normal 2 2 6 2 11 2 2 2" xfId="11040"/>
    <cellStyle name="Normal 2 2 6 2 11 2 3" xfId="11041"/>
    <cellStyle name="Normal 2 2 6 2 11 3" xfId="11042"/>
    <cellStyle name="Normal 2 2 6 2 11 3 2" xfId="11043"/>
    <cellStyle name="Normal 2 2 6 2 11 4" xfId="11044"/>
    <cellStyle name="Normal 2 2 6 2 12" xfId="11045"/>
    <cellStyle name="Normal 2 2 6 2 12 2" xfId="11046"/>
    <cellStyle name="Normal 2 2 6 2 12 2 2" xfId="11047"/>
    <cellStyle name="Normal 2 2 6 2 12 2 2 2" xfId="11048"/>
    <cellStyle name="Normal 2 2 6 2 12 2 3" xfId="11049"/>
    <cellStyle name="Normal 2 2 6 2 12 3" xfId="11050"/>
    <cellStyle name="Normal 2 2 6 2 12 3 2" xfId="11051"/>
    <cellStyle name="Normal 2 2 6 2 12 4" xfId="11052"/>
    <cellStyle name="Normal 2 2 6 2 13" xfId="11053"/>
    <cellStyle name="Normal 2 2 6 2 13 2" xfId="11054"/>
    <cellStyle name="Normal 2 2 6 2 13 2 2" xfId="11055"/>
    <cellStyle name="Normal 2 2 6 2 13 2 2 2" xfId="11056"/>
    <cellStyle name="Normal 2 2 6 2 13 2 3" xfId="11057"/>
    <cellStyle name="Normal 2 2 6 2 13 3" xfId="11058"/>
    <cellStyle name="Normal 2 2 6 2 13 3 2" xfId="11059"/>
    <cellStyle name="Normal 2 2 6 2 13 4" xfId="11060"/>
    <cellStyle name="Normal 2 2 6 2 14" xfId="11061"/>
    <cellStyle name="Normal 2 2 6 2 14 2" xfId="11062"/>
    <cellStyle name="Normal 2 2 6 2 14 2 2" xfId="11063"/>
    <cellStyle name="Normal 2 2 6 2 14 3" xfId="11064"/>
    <cellStyle name="Normal 2 2 6 2 15" xfId="11065"/>
    <cellStyle name="Normal 2 2 6 2 15 2" xfId="11066"/>
    <cellStyle name="Normal 2 2 6 2 16" xfId="11067"/>
    <cellStyle name="Normal 2 2 6 2 2" xfId="11068"/>
    <cellStyle name="Normal 2 2 6 2 2 2" xfId="11069"/>
    <cellStyle name="Normal 2 2 6 2 2 2 2" xfId="11070"/>
    <cellStyle name="Normal 2 2 6 2 2 2 2 2" xfId="11071"/>
    <cellStyle name="Normal 2 2 6 2 2 2 2 2 2" xfId="11072"/>
    <cellStyle name="Normal 2 2 6 2 2 2 2 2 2 2" xfId="11073"/>
    <cellStyle name="Normal 2 2 6 2 2 2 2 2 3" xfId="11074"/>
    <cellStyle name="Normal 2 2 6 2 2 2 2 3" xfId="11075"/>
    <cellStyle name="Normal 2 2 6 2 2 2 2 3 2" xfId="11076"/>
    <cellStyle name="Normal 2 2 6 2 2 2 2 4" xfId="11077"/>
    <cellStyle name="Normal 2 2 6 2 2 2 3" xfId="11078"/>
    <cellStyle name="Normal 2 2 6 2 2 2 3 2" xfId="11079"/>
    <cellStyle name="Normal 2 2 6 2 2 2 3 2 2" xfId="11080"/>
    <cellStyle name="Normal 2 2 6 2 2 2 3 2 2 2" xfId="11081"/>
    <cellStyle name="Normal 2 2 6 2 2 2 3 2 3" xfId="11082"/>
    <cellStyle name="Normal 2 2 6 2 2 2 3 3" xfId="11083"/>
    <cellStyle name="Normal 2 2 6 2 2 2 3 3 2" xfId="11084"/>
    <cellStyle name="Normal 2 2 6 2 2 2 3 4" xfId="11085"/>
    <cellStyle name="Normal 2 2 6 2 2 2 4" xfId="11086"/>
    <cellStyle name="Normal 2 2 6 2 2 2 4 2" xfId="11087"/>
    <cellStyle name="Normal 2 2 6 2 2 2 4 2 2" xfId="11088"/>
    <cellStyle name="Normal 2 2 6 2 2 2 4 2 2 2" xfId="11089"/>
    <cellStyle name="Normal 2 2 6 2 2 2 4 2 3" xfId="11090"/>
    <cellStyle name="Normal 2 2 6 2 2 2 4 3" xfId="11091"/>
    <cellStyle name="Normal 2 2 6 2 2 2 4 3 2" xfId="11092"/>
    <cellStyle name="Normal 2 2 6 2 2 2 4 4" xfId="11093"/>
    <cellStyle name="Normal 2 2 6 2 2 2 5" xfId="11094"/>
    <cellStyle name="Normal 2 2 6 2 2 2 5 2" xfId="11095"/>
    <cellStyle name="Normal 2 2 6 2 2 2 5 2 2" xfId="11096"/>
    <cellStyle name="Normal 2 2 6 2 2 2 5 3" xfId="11097"/>
    <cellStyle name="Normal 2 2 6 2 2 2 6" xfId="11098"/>
    <cellStyle name="Normal 2 2 6 2 2 2 6 2" xfId="11099"/>
    <cellStyle name="Normal 2 2 6 2 2 2 7" xfId="11100"/>
    <cellStyle name="Normal 2 2 6 2 2 3" xfId="11101"/>
    <cellStyle name="Normal 2 2 6 2 2 3 2" xfId="11102"/>
    <cellStyle name="Normal 2 2 6 2 2 3 2 2" xfId="11103"/>
    <cellStyle name="Normal 2 2 6 2 2 3 2 2 2" xfId="11104"/>
    <cellStyle name="Normal 2 2 6 2 2 3 2 3" xfId="11105"/>
    <cellStyle name="Normal 2 2 6 2 2 3 3" xfId="11106"/>
    <cellStyle name="Normal 2 2 6 2 2 3 3 2" xfId="11107"/>
    <cellStyle name="Normal 2 2 6 2 2 3 4" xfId="11108"/>
    <cellStyle name="Normal 2 2 6 2 2 4" xfId="11109"/>
    <cellStyle name="Normal 2 2 6 2 2 4 2" xfId="11110"/>
    <cellStyle name="Normal 2 2 6 2 2 4 2 2" xfId="11111"/>
    <cellStyle name="Normal 2 2 6 2 2 4 2 2 2" xfId="11112"/>
    <cellStyle name="Normal 2 2 6 2 2 4 2 3" xfId="11113"/>
    <cellStyle name="Normal 2 2 6 2 2 4 3" xfId="11114"/>
    <cellStyle name="Normal 2 2 6 2 2 4 3 2" xfId="11115"/>
    <cellStyle name="Normal 2 2 6 2 2 4 4" xfId="11116"/>
    <cellStyle name="Normal 2 2 6 2 2 5" xfId="11117"/>
    <cellStyle name="Normal 2 2 6 2 2 5 2" xfId="11118"/>
    <cellStyle name="Normal 2 2 6 2 2 5 2 2" xfId="11119"/>
    <cellStyle name="Normal 2 2 6 2 2 5 2 2 2" xfId="11120"/>
    <cellStyle name="Normal 2 2 6 2 2 5 2 3" xfId="11121"/>
    <cellStyle name="Normal 2 2 6 2 2 5 3" xfId="11122"/>
    <cellStyle name="Normal 2 2 6 2 2 5 3 2" xfId="11123"/>
    <cellStyle name="Normal 2 2 6 2 2 5 4" xfId="11124"/>
    <cellStyle name="Normal 2 2 6 2 2 6" xfId="11125"/>
    <cellStyle name="Normal 2 2 6 2 2 6 2" xfId="11126"/>
    <cellStyle name="Normal 2 2 6 2 2 6 2 2" xfId="11127"/>
    <cellStyle name="Normal 2 2 6 2 2 6 3" xfId="11128"/>
    <cellStyle name="Normal 2 2 6 2 2 7" xfId="11129"/>
    <cellStyle name="Normal 2 2 6 2 2 7 2" xfId="11130"/>
    <cellStyle name="Normal 2 2 6 2 2 8" xfId="11131"/>
    <cellStyle name="Normal 2 2 6 2 3" xfId="11132"/>
    <cellStyle name="Normal 2 2 6 2 3 2" xfId="11133"/>
    <cellStyle name="Normal 2 2 6 2 3 2 2" xfId="11134"/>
    <cellStyle name="Normal 2 2 6 2 3 2 2 2" xfId="11135"/>
    <cellStyle name="Normal 2 2 6 2 3 2 2 2 2" xfId="11136"/>
    <cellStyle name="Normal 2 2 6 2 3 2 2 2 2 2" xfId="11137"/>
    <cellStyle name="Normal 2 2 6 2 3 2 2 2 3" xfId="11138"/>
    <cellStyle name="Normal 2 2 6 2 3 2 2 3" xfId="11139"/>
    <cellStyle name="Normal 2 2 6 2 3 2 2 3 2" xfId="11140"/>
    <cellStyle name="Normal 2 2 6 2 3 2 2 4" xfId="11141"/>
    <cellStyle name="Normal 2 2 6 2 3 2 3" xfId="11142"/>
    <cellStyle name="Normal 2 2 6 2 3 2 3 2" xfId="11143"/>
    <cellStyle name="Normal 2 2 6 2 3 2 3 2 2" xfId="11144"/>
    <cellStyle name="Normal 2 2 6 2 3 2 3 2 2 2" xfId="11145"/>
    <cellStyle name="Normal 2 2 6 2 3 2 3 2 3" xfId="11146"/>
    <cellStyle name="Normal 2 2 6 2 3 2 3 3" xfId="11147"/>
    <cellStyle name="Normal 2 2 6 2 3 2 3 3 2" xfId="11148"/>
    <cellStyle name="Normal 2 2 6 2 3 2 3 4" xfId="11149"/>
    <cellStyle name="Normal 2 2 6 2 3 2 4" xfId="11150"/>
    <cellStyle name="Normal 2 2 6 2 3 2 4 2" xfId="11151"/>
    <cellStyle name="Normal 2 2 6 2 3 2 4 2 2" xfId="11152"/>
    <cellStyle name="Normal 2 2 6 2 3 2 4 3" xfId="11153"/>
    <cellStyle name="Normal 2 2 6 2 3 2 5" xfId="11154"/>
    <cellStyle name="Normal 2 2 6 2 3 2 5 2" xfId="11155"/>
    <cellStyle name="Normal 2 2 6 2 3 2 5 2 2" xfId="11156"/>
    <cellStyle name="Normal 2 2 6 2 3 2 5 3" xfId="11157"/>
    <cellStyle name="Normal 2 2 6 2 3 2 6" xfId="11158"/>
    <cellStyle name="Normal 2 2 6 2 3 2 6 2" xfId="11159"/>
    <cellStyle name="Normal 2 2 6 2 3 2 7" xfId="11160"/>
    <cellStyle name="Normal 2 2 6 2 3 3" xfId="11161"/>
    <cellStyle name="Normal 2 2 6 2 3 3 2" xfId="11162"/>
    <cellStyle name="Normal 2 2 6 2 3 3 2 2" xfId="11163"/>
    <cellStyle name="Normal 2 2 6 2 3 3 2 2 2" xfId="11164"/>
    <cellStyle name="Normal 2 2 6 2 3 3 2 3" xfId="11165"/>
    <cellStyle name="Normal 2 2 6 2 3 3 3" xfId="11166"/>
    <cellStyle name="Normal 2 2 6 2 3 3 3 2" xfId="11167"/>
    <cellStyle name="Normal 2 2 6 2 3 3 4" xfId="11168"/>
    <cellStyle name="Normal 2 2 6 2 3 4" xfId="11169"/>
    <cellStyle name="Normal 2 2 6 2 3 4 2" xfId="11170"/>
    <cellStyle name="Normal 2 2 6 2 3 4 2 2" xfId="11171"/>
    <cellStyle name="Normal 2 2 6 2 3 4 2 2 2" xfId="11172"/>
    <cellStyle name="Normal 2 2 6 2 3 4 2 3" xfId="11173"/>
    <cellStyle name="Normal 2 2 6 2 3 4 3" xfId="11174"/>
    <cellStyle name="Normal 2 2 6 2 3 4 3 2" xfId="11175"/>
    <cellStyle name="Normal 2 2 6 2 3 4 4" xfId="11176"/>
    <cellStyle name="Normal 2 2 6 2 3 5" xfId="11177"/>
    <cellStyle name="Normal 2 2 6 2 3 5 2" xfId="11178"/>
    <cellStyle name="Normal 2 2 6 2 3 5 2 2" xfId="11179"/>
    <cellStyle name="Normal 2 2 6 2 3 5 2 2 2" xfId="11180"/>
    <cellStyle name="Normal 2 2 6 2 3 5 2 3" xfId="11181"/>
    <cellStyle name="Normal 2 2 6 2 3 5 3" xfId="11182"/>
    <cellStyle name="Normal 2 2 6 2 3 5 3 2" xfId="11183"/>
    <cellStyle name="Normal 2 2 6 2 3 5 4" xfId="11184"/>
    <cellStyle name="Normal 2 2 6 2 3 6" xfId="11185"/>
    <cellStyle name="Normal 2 2 6 2 3 6 2" xfId="11186"/>
    <cellStyle name="Normal 2 2 6 2 3 6 2 2" xfId="11187"/>
    <cellStyle name="Normal 2 2 6 2 3 6 3" xfId="11188"/>
    <cellStyle name="Normal 2 2 6 2 3 7" xfId="11189"/>
    <cellStyle name="Normal 2 2 6 2 3 7 2" xfId="11190"/>
    <cellStyle name="Normal 2 2 6 2 3 8" xfId="11191"/>
    <cellStyle name="Normal 2 2 6 2 4" xfId="11192"/>
    <cellStyle name="Normal 2 2 6 2 4 2" xfId="11193"/>
    <cellStyle name="Normal 2 2 6 2 4 2 2" xfId="11194"/>
    <cellStyle name="Normal 2 2 6 2 4 2 2 2" xfId="11195"/>
    <cellStyle name="Normal 2 2 6 2 4 2 2 2 2" xfId="11196"/>
    <cellStyle name="Normal 2 2 6 2 4 2 2 2 2 2" xfId="11197"/>
    <cellStyle name="Normal 2 2 6 2 4 2 2 2 3" xfId="11198"/>
    <cellStyle name="Normal 2 2 6 2 4 2 2 3" xfId="11199"/>
    <cellStyle name="Normal 2 2 6 2 4 2 2 3 2" xfId="11200"/>
    <cellStyle name="Normal 2 2 6 2 4 2 2 4" xfId="11201"/>
    <cellStyle name="Normal 2 2 6 2 4 2 3" xfId="11202"/>
    <cellStyle name="Normal 2 2 6 2 4 2 3 2" xfId="11203"/>
    <cellStyle name="Normal 2 2 6 2 4 2 3 2 2" xfId="11204"/>
    <cellStyle name="Normal 2 2 6 2 4 2 3 2 2 2" xfId="11205"/>
    <cellStyle name="Normal 2 2 6 2 4 2 3 2 3" xfId="11206"/>
    <cellStyle name="Normal 2 2 6 2 4 2 3 3" xfId="11207"/>
    <cellStyle name="Normal 2 2 6 2 4 2 3 3 2" xfId="11208"/>
    <cellStyle name="Normal 2 2 6 2 4 2 3 4" xfId="11209"/>
    <cellStyle name="Normal 2 2 6 2 4 2 4" xfId="11210"/>
    <cellStyle name="Normal 2 2 6 2 4 2 4 2" xfId="11211"/>
    <cellStyle name="Normal 2 2 6 2 4 2 4 2 2" xfId="11212"/>
    <cellStyle name="Normal 2 2 6 2 4 2 4 3" xfId="11213"/>
    <cellStyle name="Normal 2 2 6 2 4 2 5" xfId="11214"/>
    <cellStyle name="Normal 2 2 6 2 4 2 5 2" xfId="11215"/>
    <cellStyle name="Normal 2 2 6 2 4 2 5 2 2" xfId="11216"/>
    <cellStyle name="Normal 2 2 6 2 4 2 5 3" xfId="11217"/>
    <cellStyle name="Normal 2 2 6 2 4 2 6" xfId="11218"/>
    <cellStyle name="Normal 2 2 6 2 4 2 6 2" xfId="11219"/>
    <cellStyle name="Normal 2 2 6 2 4 2 7" xfId="11220"/>
    <cellStyle name="Normal 2 2 6 2 4 3" xfId="11221"/>
    <cellStyle name="Normal 2 2 6 2 4 3 2" xfId="11222"/>
    <cellStyle name="Normal 2 2 6 2 4 3 2 2" xfId="11223"/>
    <cellStyle name="Normal 2 2 6 2 4 3 2 2 2" xfId="11224"/>
    <cellStyle name="Normal 2 2 6 2 4 3 2 3" xfId="11225"/>
    <cellStyle name="Normal 2 2 6 2 4 3 3" xfId="11226"/>
    <cellStyle name="Normal 2 2 6 2 4 3 3 2" xfId="11227"/>
    <cellStyle name="Normal 2 2 6 2 4 3 4" xfId="11228"/>
    <cellStyle name="Normal 2 2 6 2 4 4" xfId="11229"/>
    <cellStyle name="Normal 2 2 6 2 4 4 2" xfId="11230"/>
    <cellStyle name="Normal 2 2 6 2 4 4 2 2" xfId="11231"/>
    <cellStyle name="Normal 2 2 6 2 4 4 2 2 2" xfId="11232"/>
    <cellStyle name="Normal 2 2 6 2 4 4 2 3" xfId="11233"/>
    <cellStyle name="Normal 2 2 6 2 4 4 3" xfId="11234"/>
    <cellStyle name="Normal 2 2 6 2 4 4 3 2" xfId="11235"/>
    <cellStyle name="Normal 2 2 6 2 4 4 4" xfId="11236"/>
    <cellStyle name="Normal 2 2 6 2 4 5" xfId="11237"/>
    <cellStyle name="Normal 2 2 6 2 4 5 2" xfId="11238"/>
    <cellStyle name="Normal 2 2 6 2 4 5 2 2" xfId="11239"/>
    <cellStyle name="Normal 2 2 6 2 4 5 3" xfId="11240"/>
    <cellStyle name="Normal 2 2 6 2 4 6" xfId="11241"/>
    <cellStyle name="Normal 2 2 6 2 4 6 2" xfId="11242"/>
    <cellStyle name="Normal 2 2 6 2 4 6 2 2" xfId="11243"/>
    <cellStyle name="Normal 2 2 6 2 4 6 3" xfId="11244"/>
    <cellStyle name="Normal 2 2 6 2 4 7" xfId="11245"/>
    <cellStyle name="Normal 2 2 6 2 4 7 2" xfId="11246"/>
    <cellStyle name="Normal 2 2 6 2 4 8" xfId="11247"/>
    <cellStyle name="Normal 2 2 6 2 5" xfId="11248"/>
    <cellStyle name="Normal 2 2 6 2 5 2" xfId="11249"/>
    <cellStyle name="Normal 2 2 6 2 5 2 2" xfId="11250"/>
    <cellStyle name="Normal 2 2 6 2 5 2 2 2" xfId="11251"/>
    <cellStyle name="Normal 2 2 6 2 5 2 2 2 2" xfId="11252"/>
    <cellStyle name="Normal 2 2 6 2 5 2 2 3" xfId="11253"/>
    <cellStyle name="Normal 2 2 6 2 5 2 3" xfId="11254"/>
    <cellStyle name="Normal 2 2 6 2 5 2 3 2" xfId="11255"/>
    <cellStyle name="Normal 2 2 6 2 5 2 4" xfId="11256"/>
    <cellStyle name="Normal 2 2 6 2 5 3" xfId="11257"/>
    <cellStyle name="Normal 2 2 6 2 5 3 2" xfId="11258"/>
    <cellStyle name="Normal 2 2 6 2 5 3 2 2" xfId="11259"/>
    <cellStyle name="Normal 2 2 6 2 5 3 2 2 2" xfId="11260"/>
    <cellStyle name="Normal 2 2 6 2 5 3 2 3" xfId="11261"/>
    <cellStyle name="Normal 2 2 6 2 5 3 3" xfId="11262"/>
    <cellStyle name="Normal 2 2 6 2 5 3 3 2" xfId="11263"/>
    <cellStyle name="Normal 2 2 6 2 5 3 4" xfId="11264"/>
    <cellStyle name="Normal 2 2 6 2 5 4" xfId="11265"/>
    <cellStyle name="Normal 2 2 6 2 5 4 2" xfId="11266"/>
    <cellStyle name="Normal 2 2 6 2 5 4 2 2" xfId="11267"/>
    <cellStyle name="Normal 2 2 6 2 5 4 3" xfId="11268"/>
    <cellStyle name="Normal 2 2 6 2 5 5" xfId="11269"/>
    <cellStyle name="Normal 2 2 6 2 5 5 2" xfId="11270"/>
    <cellStyle name="Normal 2 2 6 2 5 5 2 2" xfId="11271"/>
    <cellStyle name="Normal 2 2 6 2 5 5 3" xfId="11272"/>
    <cellStyle name="Normal 2 2 6 2 5 6" xfId="11273"/>
    <cellStyle name="Normal 2 2 6 2 5 6 2" xfId="11274"/>
    <cellStyle name="Normal 2 2 6 2 5 7" xfId="11275"/>
    <cellStyle name="Normal 2 2 6 2 6" xfId="11276"/>
    <cellStyle name="Normal 2 2 6 2 6 2" xfId="11277"/>
    <cellStyle name="Normal 2 2 6 2 6 2 2" xfId="11278"/>
    <cellStyle name="Normal 2 2 6 2 6 2 2 2" xfId="11279"/>
    <cellStyle name="Normal 2 2 6 2 6 2 2 2 2" xfId="11280"/>
    <cellStyle name="Normal 2 2 6 2 6 2 2 3" xfId="11281"/>
    <cellStyle name="Normal 2 2 6 2 6 2 3" xfId="11282"/>
    <cellStyle name="Normal 2 2 6 2 6 2 3 2" xfId="11283"/>
    <cellStyle name="Normal 2 2 6 2 6 2 4" xfId="11284"/>
    <cellStyle name="Normal 2 2 6 2 6 3" xfId="11285"/>
    <cellStyle name="Normal 2 2 6 2 6 3 2" xfId="11286"/>
    <cellStyle name="Normal 2 2 6 2 6 3 2 2" xfId="11287"/>
    <cellStyle name="Normal 2 2 6 2 6 3 2 2 2" xfId="11288"/>
    <cellStyle name="Normal 2 2 6 2 6 3 2 3" xfId="11289"/>
    <cellStyle name="Normal 2 2 6 2 6 3 3" xfId="11290"/>
    <cellStyle name="Normal 2 2 6 2 6 3 3 2" xfId="11291"/>
    <cellStyle name="Normal 2 2 6 2 6 3 4" xfId="11292"/>
    <cellStyle name="Normal 2 2 6 2 6 4" xfId="11293"/>
    <cellStyle name="Normal 2 2 6 2 6 4 2" xfId="11294"/>
    <cellStyle name="Normal 2 2 6 2 6 4 2 2" xfId="11295"/>
    <cellStyle name="Normal 2 2 6 2 6 4 3" xfId="11296"/>
    <cellStyle name="Normal 2 2 6 2 6 5" xfId="11297"/>
    <cellStyle name="Normal 2 2 6 2 6 5 2" xfId="11298"/>
    <cellStyle name="Normal 2 2 6 2 6 5 2 2" xfId="11299"/>
    <cellStyle name="Normal 2 2 6 2 6 5 3" xfId="11300"/>
    <cellStyle name="Normal 2 2 6 2 6 6" xfId="11301"/>
    <cellStyle name="Normal 2 2 6 2 6 6 2" xfId="11302"/>
    <cellStyle name="Normal 2 2 6 2 6 7" xfId="11303"/>
    <cellStyle name="Normal 2 2 6 2 7" xfId="11304"/>
    <cellStyle name="Normal 2 2 6 2 7 2" xfId="11305"/>
    <cellStyle name="Normal 2 2 6 2 7 2 2" xfId="11306"/>
    <cellStyle name="Normal 2 2 6 2 7 2 2 2" xfId="11307"/>
    <cellStyle name="Normal 2 2 6 2 7 2 2 2 2" xfId="11308"/>
    <cellStyle name="Normal 2 2 6 2 7 2 2 3" xfId="11309"/>
    <cellStyle name="Normal 2 2 6 2 7 2 3" xfId="11310"/>
    <cellStyle name="Normal 2 2 6 2 7 2 3 2" xfId="11311"/>
    <cellStyle name="Normal 2 2 6 2 7 2 4" xfId="11312"/>
    <cellStyle name="Normal 2 2 6 2 7 3" xfId="11313"/>
    <cellStyle name="Normal 2 2 6 2 7 3 2" xfId="11314"/>
    <cellStyle name="Normal 2 2 6 2 7 3 2 2" xfId="11315"/>
    <cellStyle name="Normal 2 2 6 2 7 3 2 2 2" xfId="11316"/>
    <cellStyle name="Normal 2 2 6 2 7 3 2 3" xfId="11317"/>
    <cellStyle name="Normal 2 2 6 2 7 3 3" xfId="11318"/>
    <cellStyle name="Normal 2 2 6 2 7 3 3 2" xfId="11319"/>
    <cellStyle name="Normal 2 2 6 2 7 3 4" xfId="11320"/>
    <cellStyle name="Normal 2 2 6 2 7 4" xfId="11321"/>
    <cellStyle name="Normal 2 2 6 2 7 4 2" xfId="11322"/>
    <cellStyle name="Normal 2 2 6 2 7 4 2 2" xfId="11323"/>
    <cellStyle name="Normal 2 2 6 2 7 4 3" xfId="11324"/>
    <cellStyle name="Normal 2 2 6 2 7 5" xfId="11325"/>
    <cellStyle name="Normal 2 2 6 2 7 5 2" xfId="11326"/>
    <cellStyle name="Normal 2 2 6 2 7 5 2 2" xfId="11327"/>
    <cellStyle name="Normal 2 2 6 2 7 5 3" xfId="11328"/>
    <cellStyle name="Normal 2 2 6 2 7 6" xfId="11329"/>
    <cellStyle name="Normal 2 2 6 2 7 6 2" xfId="11330"/>
    <cellStyle name="Normal 2 2 6 2 7 7" xfId="11331"/>
    <cellStyle name="Normal 2 2 6 2 8" xfId="11332"/>
    <cellStyle name="Normal 2 2 6 2 8 2" xfId="11333"/>
    <cellStyle name="Normal 2 2 6 2 8 2 2" xfId="11334"/>
    <cellStyle name="Normal 2 2 6 2 8 2 2 2" xfId="11335"/>
    <cellStyle name="Normal 2 2 6 2 8 2 2 2 2" xfId="11336"/>
    <cellStyle name="Normal 2 2 6 2 8 2 2 3" xfId="11337"/>
    <cellStyle name="Normal 2 2 6 2 8 2 3" xfId="11338"/>
    <cellStyle name="Normal 2 2 6 2 8 2 3 2" xfId="11339"/>
    <cellStyle name="Normal 2 2 6 2 8 2 4" xfId="11340"/>
    <cellStyle name="Normal 2 2 6 2 8 3" xfId="11341"/>
    <cellStyle name="Normal 2 2 6 2 8 3 2" xfId="11342"/>
    <cellStyle name="Normal 2 2 6 2 8 3 2 2" xfId="11343"/>
    <cellStyle name="Normal 2 2 6 2 8 3 2 2 2" xfId="11344"/>
    <cellStyle name="Normal 2 2 6 2 8 3 2 3" xfId="11345"/>
    <cellStyle name="Normal 2 2 6 2 8 3 3" xfId="11346"/>
    <cellStyle name="Normal 2 2 6 2 8 3 3 2" xfId="11347"/>
    <cellStyle name="Normal 2 2 6 2 8 3 4" xfId="11348"/>
    <cellStyle name="Normal 2 2 6 2 8 4" xfId="11349"/>
    <cellStyle name="Normal 2 2 6 2 8 4 2" xfId="11350"/>
    <cellStyle name="Normal 2 2 6 2 8 4 2 2" xfId="11351"/>
    <cellStyle name="Normal 2 2 6 2 8 4 3" xfId="11352"/>
    <cellStyle name="Normal 2 2 6 2 8 5" xfId="11353"/>
    <cellStyle name="Normal 2 2 6 2 8 5 2" xfId="11354"/>
    <cellStyle name="Normal 2 2 6 2 8 5 2 2" xfId="11355"/>
    <cellStyle name="Normal 2 2 6 2 8 5 3" xfId="11356"/>
    <cellStyle name="Normal 2 2 6 2 8 6" xfId="11357"/>
    <cellStyle name="Normal 2 2 6 2 8 6 2" xfId="11358"/>
    <cellStyle name="Normal 2 2 6 2 8 7" xfId="11359"/>
    <cellStyle name="Normal 2 2 6 2 9" xfId="11360"/>
    <cellStyle name="Normal 2 2 6 2 9 2" xfId="11361"/>
    <cellStyle name="Normal 2 2 6 2 9 2 2" xfId="11362"/>
    <cellStyle name="Normal 2 2 6 2 9 2 2 2" xfId="11363"/>
    <cellStyle name="Normal 2 2 6 2 9 2 2 2 2" xfId="11364"/>
    <cellStyle name="Normal 2 2 6 2 9 2 2 3" xfId="11365"/>
    <cellStyle name="Normal 2 2 6 2 9 2 3" xfId="11366"/>
    <cellStyle name="Normal 2 2 6 2 9 2 3 2" xfId="11367"/>
    <cellStyle name="Normal 2 2 6 2 9 2 4" xfId="11368"/>
    <cellStyle name="Normal 2 2 6 2 9 3" xfId="11369"/>
    <cellStyle name="Normal 2 2 6 2 9 3 2" xfId="11370"/>
    <cellStyle name="Normal 2 2 6 2 9 3 2 2" xfId="11371"/>
    <cellStyle name="Normal 2 2 6 2 9 3 2 2 2" xfId="11372"/>
    <cellStyle name="Normal 2 2 6 2 9 3 2 3" xfId="11373"/>
    <cellStyle name="Normal 2 2 6 2 9 3 3" xfId="11374"/>
    <cellStyle name="Normal 2 2 6 2 9 3 3 2" xfId="11375"/>
    <cellStyle name="Normal 2 2 6 2 9 3 4" xfId="11376"/>
    <cellStyle name="Normal 2 2 6 2 9 4" xfId="11377"/>
    <cellStyle name="Normal 2 2 6 2 9 4 2" xfId="11378"/>
    <cellStyle name="Normal 2 2 6 2 9 4 2 2" xfId="11379"/>
    <cellStyle name="Normal 2 2 6 2 9 4 3" xfId="11380"/>
    <cellStyle name="Normal 2 2 6 2 9 5" xfId="11381"/>
    <cellStyle name="Normal 2 2 6 2 9 5 2" xfId="11382"/>
    <cellStyle name="Normal 2 2 6 2 9 5 2 2" xfId="11383"/>
    <cellStyle name="Normal 2 2 6 2 9 5 3" xfId="11384"/>
    <cellStyle name="Normal 2 2 6 2 9 6" xfId="11385"/>
    <cellStyle name="Normal 2 2 6 2 9 6 2" xfId="11386"/>
    <cellStyle name="Normal 2 2 6 2 9 7" xfId="11387"/>
    <cellStyle name="Normal 2 2 6 3" xfId="11388"/>
    <cellStyle name="Normal 2 2 6 3 10" xfId="11389"/>
    <cellStyle name="Normal 2 2 6 3 10 2" xfId="11390"/>
    <cellStyle name="Normal 2 2 6 3 10 2 2" xfId="11391"/>
    <cellStyle name="Normal 2 2 6 3 10 2 2 2" xfId="11392"/>
    <cellStyle name="Normal 2 2 6 3 10 2 2 2 2" xfId="11393"/>
    <cellStyle name="Normal 2 2 6 3 10 2 2 3" xfId="11394"/>
    <cellStyle name="Normal 2 2 6 3 10 2 3" xfId="11395"/>
    <cellStyle name="Normal 2 2 6 3 10 2 3 2" xfId="11396"/>
    <cellStyle name="Normal 2 2 6 3 10 2 4" xfId="11397"/>
    <cellStyle name="Normal 2 2 6 3 10 3" xfId="11398"/>
    <cellStyle name="Normal 2 2 6 3 10 3 2" xfId="11399"/>
    <cellStyle name="Normal 2 2 6 3 10 3 2 2" xfId="11400"/>
    <cellStyle name="Normal 2 2 6 3 10 3 2 2 2" xfId="11401"/>
    <cellStyle name="Normal 2 2 6 3 10 3 2 3" xfId="11402"/>
    <cellStyle name="Normal 2 2 6 3 10 3 3" xfId="11403"/>
    <cellStyle name="Normal 2 2 6 3 10 3 3 2" xfId="11404"/>
    <cellStyle name="Normal 2 2 6 3 10 3 4" xfId="11405"/>
    <cellStyle name="Normal 2 2 6 3 10 4" xfId="11406"/>
    <cellStyle name="Normal 2 2 6 3 10 4 2" xfId="11407"/>
    <cellStyle name="Normal 2 2 6 3 10 4 2 2" xfId="11408"/>
    <cellStyle name="Normal 2 2 6 3 10 4 3" xfId="11409"/>
    <cellStyle name="Normal 2 2 6 3 10 5" xfId="11410"/>
    <cellStyle name="Normal 2 2 6 3 10 5 2" xfId="11411"/>
    <cellStyle name="Normal 2 2 6 3 10 5 2 2" xfId="11412"/>
    <cellStyle name="Normal 2 2 6 3 10 5 3" xfId="11413"/>
    <cellStyle name="Normal 2 2 6 3 10 6" xfId="11414"/>
    <cellStyle name="Normal 2 2 6 3 10 6 2" xfId="11415"/>
    <cellStyle name="Normal 2 2 6 3 10 7" xfId="11416"/>
    <cellStyle name="Normal 2 2 6 3 11" xfId="11417"/>
    <cellStyle name="Normal 2 2 6 3 11 2" xfId="11418"/>
    <cellStyle name="Normal 2 2 6 3 11 2 2" xfId="11419"/>
    <cellStyle name="Normal 2 2 6 3 11 2 2 2" xfId="11420"/>
    <cellStyle name="Normal 2 2 6 3 11 2 3" xfId="11421"/>
    <cellStyle name="Normal 2 2 6 3 11 3" xfId="11422"/>
    <cellStyle name="Normal 2 2 6 3 11 3 2" xfId="11423"/>
    <cellStyle name="Normal 2 2 6 3 11 4" xfId="11424"/>
    <cellStyle name="Normal 2 2 6 3 12" xfId="11425"/>
    <cellStyle name="Normal 2 2 6 3 12 2" xfId="11426"/>
    <cellStyle name="Normal 2 2 6 3 12 2 2" xfId="11427"/>
    <cellStyle name="Normal 2 2 6 3 12 2 2 2" xfId="11428"/>
    <cellStyle name="Normal 2 2 6 3 12 2 3" xfId="11429"/>
    <cellStyle name="Normal 2 2 6 3 12 3" xfId="11430"/>
    <cellStyle name="Normal 2 2 6 3 12 3 2" xfId="11431"/>
    <cellStyle name="Normal 2 2 6 3 12 4" xfId="11432"/>
    <cellStyle name="Normal 2 2 6 3 13" xfId="11433"/>
    <cellStyle name="Normal 2 2 6 3 13 2" xfId="11434"/>
    <cellStyle name="Normal 2 2 6 3 13 2 2" xfId="11435"/>
    <cellStyle name="Normal 2 2 6 3 13 2 2 2" xfId="11436"/>
    <cellStyle name="Normal 2 2 6 3 13 2 3" xfId="11437"/>
    <cellStyle name="Normal 2 2 6 3 13 3" xfId="11438"/>
    <cellStyle name="Normal 2 2 6 3 13 3 2" xfId="11439"/>
    <cellStyle name="Normal 2 2 6 3 13 4" xfId="11440"/>
    <cellStyle name="Normal 2 2 6 3 14" xfId="11441"/>
    <cellStyle name="Normal 2 2 6 3 14 2" xfId="11442"/>
    <cellStyle name="Normal 2 2 6 3 14 2 2" xfId="11443"/>
    <cellStyle name="Normal 2 2 6 3 14 3" xfId="11444"/>
    <cellStyle name="Normal 2 2 6 3 15" xfId="11445"/>
    <cellStyle name="Normal 2 2 6 3 15 2" xfId="11446"/>
    <cellStyle name="Normal 2 2 6 3 16" xfId="11447"/>
    <cellStyle name="Normal 2 2 6 3 2" xfId="11448"/>
    <cellStyle name="Normal 2 2 6 3 2 2" xfId="11449"/>
    <cellStyle name="Normal 2 2 6 3 2 2 2" xfId="11450"/>
    <cellStyle name="Normal 2 2 6 3 2 2 2 2" xfId="11451"/>
    <cellStyle name="Normal 2 2 6 3 2 2 2 2 2" xfId="11452"/>
    <cellStyle name="Normal 2 2 6 3 2 2 2 2 2 2" xfId="11453"/>
    <cellStyle name="Normal 2 2 6 3 2 2 2 2 3" xfId="11454"/>
    <cellStyle name="Normal 2 2 6 3 2 2 2 3" xfId="11455"/>
    <cellStyle name="Normal 2 2 6 3 2 2 2 3 2" xfId="11456"/>
    <cellStyle name="Normal 2 2 6 3 2 2 2 4" xfId="11457"/>
    <cellStyle name="Normal 2 2 6 3 2 2 3" xfId="11458"/>
    <cellStyle name="Normal 2 2 6 3 2 2 3 2" xfId="11459"/>
    <cellStyle name="Normal 2 2 6 3 2 2 3 2 2" xfId="11460"/>
    <cellStyle name="Normal 2 2 6 3 2 2 3 2 2 2" xfId="11461"/>
    <cellStyle name="Normal 2 2 6 3 2 2 3 2 3" xfId="11462"/>
    <cellStyle name="Normal 2 2 6 3 2 2 3 3" xfId="11463"/>
    <cellStyle name="Normal 2 2 6 3 2 2 3 3 2" xfId="11464"/>
    <cellStyle name="Normal 2 2 6 3 2 2 3 4" xfId="11465"/>
    <cellStyle name="Normal 2 2 6 3 2 2 4" xfId="11466"/>
    <cellStyle name="Normal 2 2 6 3 2 2 4 2" xfId="11467"/>
    <cellStyle name="Normal 2 2 6 3 2 2 4 2 2" xfId="11468"/>
    <cellStyle name="Normal 2 2 6 3 2 2 4 3" xfId="11469"/>
    <cellStyle name="Normal 2 2 6 3 2 2 5" xfId="11470"/>
    <cellStyle name="Normal 2 2 6 3 2 2 5 2" xfId="11471"/>
    <cellStyle name="Normal 2 2 6 3 2 2 5 2 2" xfId="11472"/>
    <cellStyle name="Normal 2 2 6 3 2 2 5 3" xfId="11473"/>
    <cellStyle name="Normal 2 2 6 3 2 2 6" xfId="11474"/>
    <cellStyle name="Normal 2 2 6 3 2 2 6 2" xfId="11475"/>
    <cellStyle name="Normal 2 2 6 3 2 2 7" xfId="11476"/>
    <cellStyle name="Normal 2 2 6 3 2 3" xfId="11477"/>
    <cellStyle name="Normal 2 2 6 3 2 3 2" xfId="11478"/>
    <cellStyle name="Normal 2 2 6 3 2 3 2 2" xfId="11479"/>
    <cellStyle name="Normal 2 2 6 3 2 3 2 2 2" xfId="11480"/>
    <cellStyle name="Normal 2 2 6 3 2 3 2 3" xfId="11481"/>
    <cellStyle name="Normal 2 2 6 3 2 3 3" xfId="11482"/>
    <cellStyle name="Normal 2 2 6 3 2 3 3 2" xfId="11483"/>
    <cellStyle name="Normal 2 2 6 3 2 3 4" xfId="11484"/>
    <cellStyle name="Normal 2 2 6 3 2 4" xfId="11485"/>
    <cellStyle name="Normal 2 2 6 3 2 4 2" xfId="11486"/>
    <cellStyle name="Normal 2 2 6 3 2 4 2 2" xfId="11487"/>
    <cellStyle name="Normal 2 2 6 3 2 4 2 2 2" xfId="11488"/>
    <cellStyle name="Normal 2 2 6 3 2 4 2 3" xfId="11489"/>
    <cellStyle name="Normal 2 2 6 3 2 4 3" xfId="11490"/>
    <cellStyle name="Normal 2 2 6 3 2 4 3 2" xfId="11491"/>
    <cellStyle name="Normal 2 2 6 3 2 4 4" xfId="11492"/>
    <cellStyle name="Normal 2 2 6 3 2 5" xfId="11493"/>
    <cellStyle name="Normal 2 2 6 3 2 5 2" xfId="11494"/>
    <cellStyle name="Normal 2 2 6 3 2 5 2 2" xfId="11495"/>
    <cellStyle name="Normal 2 2 6 3 2 5 2 2 2" xfId="11496"/>
    <cellStyle name="Normal 2 2 6 3 2 5 2 3" xfId="11497"/>
    <cellStyle name="Normal 2 2 6 3 2 5 3" xfId="11498"/>
    <cellStyle name="Normal 2 2 6 3 2 5 3 2" xfId="11499"/>
    <cellStyle name="Normal 2 2 6 3 2 5 4" xfId="11500"/>
    <cellStyle name="Normal 2 2 6 3 2 6" xfId="11501"/>
    <cellStyle name="Normal 2 2 6 3 2 6 2" xfId="11502"/>
    <cellStyle name="Normal 2 2 6 3 2 6 2 2" xfId="11503"/>
    <cellStyle name="Normal 2 2 6 3 2 6 3" xfId="11504"/>
    <cellStyle name="Normal 2 2 6 3 2 7" xfId="11505"/>
    <cellStyle name="Normal 2 2 6 3 2 7 2" xfId="11506"/>
    <cellStyle name="Normal 2 2 6 3 2 8" xfId="11507"/>
    <cellStyle name="Normal 2 2 6 3 3" xfId="11508"/>
    <cellStyle name="Normal 2 2 6 3 3 2" xfId="11509"/>
    <cellStyle name="Normal 2 2 6 3 3 2 2" xfId="11510"/>
    <cellStyle name="Normal 2 2 6 3 3 2 2 2" xfId="11511"/>
    <cellStyle name="Normal 2 2 6 3 3 2 2 2 2" xfId="11512"/>
    <cellStyle name="Normal 2 2 6 3 3 2 2 2 2 2" xfId="11513"/>
    <cellStyle name="Normal 2 2 6 3 3 2 2 2 3" xfId="11514"/>
    <cellStyle name="Normal 2 2 6 3 3 2 2 3" xfId="11515"/>
    <cellStyle name="Normal 2 2 6 3 3 2 2 3 2" xfId="11516"/>
    <cellStyle name="Normal 2 2 6 3 3 2 2 4" xfId="11517"/>
    <cellStyle name="Normal 2 2 6 3 3 2 3" xfId="11518"/>
    <cellStyle name="Normal 2 2 6 3 3 2 3 2" xfId="11519"/>
    <cellStyle name="Normal 2 2 6 3 3 2 3 2 2" xfId="11520"/>
    <cellStyle name="Normal 2 2 6 3 3 2 3 2 2 2" xfId="11521"/>
    <cellStyle name="Normal 2 2 6 3 3 2 3 2 3" xfId="11522"/>
    <cellStyle name="Normal 2 2 6 3 3 2 3 3" xfId="11523"/>
    <cellStyle name="Normal 2 2 6 3 3 2 3 3 2" xfId="11524"/>
    <cellStyle name="Normal 2 2 6 3 3 2 3 4" xfId="11525"/>
    <cellStyle name="Normal 2 2 6 3 3 2 4" xfId="11526"/>
    <cellStyle name="Normal 2 2 6 3 3 2 4 2" xfId="11527"/>
    <cellStyle name="Normal 2 2 6 3 3 2 4 2 2" xfId="11528"/>
    <cellStyle name="Normal 2 2 6 3 3 2 4 3" xfId="11529"/>
    <cellStyle name="Normal 2 2 6 3 3 2 5" xfId="11530"/>
    <cellStyle name="Normal 2 2 6 3 3 2 5 2" xfId="11531"/>
    <cellStyle name="Normal 2 2 6 3 3 2 5 2 2" xfId="11532"/>
    <cellStyle name="Normal 2 2 6 3 3 2 5 3" xfId="11533"/>
    <cellStyle name="Normal 2 2 6 3 3 2 6" xfId="11534"/>
    <cellStyle name="Normal 2 2 6 3 3 2 6 2" xfId="11535"/>
    <cellStyle name="Normal 2 2 6 3 3 2 7" xfId="11536"/>
    <cellStyle name="Normal 2 2 6 3 3 3" xfId="11537"/>
    <cellStyle name="Normal 2 2 6 3 3 3 2" xfId="11538"/>
    <cellStyle name="Normal 2 2 6 3 3 3 2 2" xfId="11539"/>
    <cellStyle name="Normal 2 2 6 3 3 3 2 2 2" xfId="11540"/>
    <cellStyle name="Normal 2 2 6 3 3 3 2 3" xfId="11541"/>
    <cellStyle name="Normal 2 2 6 3 3 3 3" xfId="11542"/>
    <cellStyle name="Normal 2 2 6 3 3 3 3 2" xfId="11543"/>
    <cellStyle name="Normal 2 2 6 3 3 3 4" xfId="11544"/>
    <cellStyle name="Normal 2 2 6 3 3 4" xfId="11545"/>
    <cellStyle name="Normal 2 2 6 3 3 4 2" xfId="11546"/>
    <cellStyle name="Normal 2 2 6 3 3 4 2 2" xfId="11547"/>
    <cellStyle name="Normal 2 2 6 3 3 4 2 2 2" xfId="11548"/>
    <cellStyle name="Normal 2 2 6 3 3 4 2 3" xfId="11549"/>
    <cellStyle name="Normal 2 2 6 3 3 4 3" xfId="11550"/>
    <cellStyle name="Normal 2 2 6 3 3 4 3 2" xfId="11551"/>
    <cellStyle name="Normal 2 2 6 3 3 4 4" xfId="11552"/>
    <cellStyle name="Normal 2 2 6 3 3 5" xfId="11553"/>
    <cellStyle name="Normal 2 2 6 3 3 5 2" xfId="11554"/>
    <cellStyle name="Normal 2 2 6 3 3 5 2 2" xfId="11555"/>
    <cellStyle name="Normal 2 2 6 3 3 5 3" xfId="11556"/>
    <cellStyle name="Normal 2 2 6 3 3 6" xfId="11557"/>
    <cellStyle name="Normal 2 2 6 3 3 6 2" xfId="11558"/>
    <cellStyle name="Normal 2 2 6 3 3 6 2 2" xfId="11559"/>
    <cellStyle name="Normal 2 2 6 3 3 6 3" xfId="11560"/>
    <cellStyle name="Normal 2 2 6 3 3 7" xfId="11561"/>
    <cellStyle name="Normal 2 2 6 3 3 7 2" xfId="11562"/>
    <cellStyle name="Normal 2 2 6 3 3 8" xfId="11563"/>
    <cellStyle name="Normal 2 2 6 3 4" xfId="11564"/>
    <cellStyle name="Normal 2 2 6 3 4 2" xfId="11565"/>
    <cellStyle name="Normal 2 2 6 3 4 2 2" xfId="11566"/>
    <cellStyle name="Normal 2 2 6 3 4 2 2 2" xfId="11567"/>
    <cellStyle name="Normal 2 2 6 3 4 2 2 2 2" xfId="11568"/>
    <cellStyle name="Normal 2 2 6 3 4 2 2 2 2 2" xfId="11569"/>
    <cellStyle name="Normal 2 2 6 3 4 2 2 2 3" xfId="11570"/>
    <cellStyle name="Normal 2 2 6 3 4 2 2 3" xfId="11571"/>
    <cellStyle name="Normal 2 2 6 3 4 2 2 3 2" xfId="11572"/>
    <cellStyle name="Normal 2 2 6 3 4 2 2 4" xfId="11573"/>
    <cellStyle name="Normal 2 2 6 3 4 2 3" xfId="11574"/>
    <cellStyle name="Normal 2 2 6 3 4 2 3 2" xfId="11575"/>
    <cellStyle name="Normal 2 2 6 3 4 2 3 2 2" xfId="11576"/>
    <cellStyle name="Normal 2 2 6 3 4 2 3 2 2 2" xfId="11577"/>
    <cellStyle name="Normal 2 2 6 3 4 2 3 2 3" xfId="11578"/>
    <cellStyle name="Normal 2 2 6 3 4 2 3 3" xfId="11579"/>
    <cellStyle name="Normal 2 2 6 3 4 2 3 3 2" xfId="11580"/>
    <cellStyle name="Normal 2 2 6 3 4 2 3 4" xfId="11581"/>
    <cellStyle name="Normal 2 2 6 3 4 2 4" xfId="11582"/>
    <cellStyle name="Normal 2 2 6 3 4 2 4 2" xfId="11583"/>
    <cellStyle name="Normal 2 2 6 3 4 2 4 2 2" xfId="11584"/>
    <cellStyle name="Normal 2 2 6 3 4 2 4 3" xfId="11585"/>
    <cellStyle name="Normal 2 2 6 3 4 2 5" xfId="11586"/>
    <cellStyle name="Normal 2 2 6 3 4 2 5 2" xfId="11587"/>
    <cellStyle name="Normal 2 2 6 3 4 2 5 2 2" xfId="11588"/>
    <cellStyle name="Normal 2 2 6 3 4 2 5 3" xfId="11589"/>
    <cellStyle name="Normal 2 2 6 3 4 2 6" xfId="11590"/>
    <cellStyle name="Normal 2 2 6 3 4 2 6 2" xfId="11591"/>
    <cellStyle name="Normal 2 2 6 3 4 2 7" xfId="11592"/>
    <cellStyle name="Normal 2 2 6 3 4 3" xfId="11593"/>
    <cellStyle name="Normal 2 2 6 3 4 3 2" xfId="11594"/>
    <cellStyle name="Normal 2 2 6 3 4 3 2 2" xfId="11595"/>
    <cellStyle name="Normal 2 2 6 3 4 3 2 2 2" xfId="11596"/>
    <cellStyle name="Normal 2 2 6 3 4 3 2 3" xfId="11597"/>
    <cellStyle name="Normal 2 2 6 3 4 3 3" xfId="11598"/>
    <cellStyle name="Normal 2 2 6 3 4 3 3 2" xfId="11599"/>
    <cellStyle name="Normal 2 2 6 3 4 3 4" xfId="11600"/>
    <cellStyle name="Normal 2 2 6 3 4 4" xfId="11601"/>
    <cellStyle name="Normal 2 2 6 3 4 4 2" xfId="11602"/>
    <cellStyle name="Normal 2 2 6 3 4 4 2 2" xfId="11603"/>
    <cellStyle name="Normal 2 2 6 3 4 4 2 2 2" xfId="11604"/>
    <cellStyle name="Normal 2 2 6 3 4 4 2 3" xfId="11605"/>
    <cellStyle name="Normal 2 2 6 3 4 4 3" xfId="11606"/>
    <cellStyle name="Normal 2 2 6 3 4 4 3 2" xfId="11607"/>
    <cellStyle name="Normal 2 2 6 3 4 4 4" xfId="11608"/>
    <cellStyle name="Normal 2 2 6 3 4 5" xfId="11609"/>
    <cellStyle name="Normal 2 2 6 3 4 5 2" xfId="11610"/>
    <cellStyle name="Normal 2 2 6 3 4 5 2 2" xfId="11611"/>
    <cellStyle name="Normal 2 2 6 3 4 5 3" xfId="11612"/>
    <cellStyle name="Normal 2 2 6 3 4 6" xfId="11613"/>
    <cellStyle name="Normal 2 2 6 3 4 6 2" xfId="11614"/>
    <cellStyle name="Normal 2 2 6 3 4 6 2 2" xfId="11615"/>
    <cellStyle name="Normal 2 2 6 3 4 6 3" xfId="11616"/>
    <cellStyle name="Normal 2 2 6 3 4 7" xfId="11617"/>
    <cellStyle name="Normal 2 2 6 3 4 7 2" xfId="11618"/>
    <cellStyle name="Normal 2 2 6 3 4 8" xfId="11619"/>
    <cellStyle name="Normal 2 2 6 3 5" xfId="11620"/>
    <cellStyle name="Normal 2 2 6 3 5 2" xfId="11621"/>
    <cellStyle name="Normal 2 2 6 3 5 2 2" xfId="11622"/>
    <cellStyle name="Normal 2 2 6 3 5 2 2 2" xfId="11623"/>
    <cellStyle name="Normal 2 2 6 3 5 2 2 2 2" xfId="11624"/>
    <cellStyle name="Normal 2 2 6 3 5 2 2 3" xfId="11625"/>
    <cellStyle name="Normal 2 2 6 3 5 2 3" xfId="11626"/>
    <cellStyle name="Normal 2 2 6 3 5 2 3 2" xfId="11627"/>
    <cellStyle name="Normal 2 2 6 3 5 2 4" xfId="11628"/>
    <cellStyle name="Normal 2 2 6 3 5 3" xfId="11629"/>
    <cellStyle name="Normal 2 2 6 3 5 3 2" xfId="11630"/>
    <cellStyle name="Normal 2 2 6 3 5 3 2 2" xfId="11631"/>
    <cellStyle name="Normal 2 2 6 3 5 3 2 2 2" xfId="11632"/>
    <cellStyle name="Normal 2 2 6 3 5 3 2 3" xfId="11633"/>
    <cellStyle name="Normal 2 2 6 3 5 3 3" xfId="11634"/>
    <cellStyle name="Normal 2 2 6 3 5 3 3 2" xfId="11635"/>
    <cellStyle name="Normal 2 2 6 3 5 3 4" xfId="11636"/>
    <cellStyle name="Normal 2 2 6 3 5 4" xfId="11637"/>
    <cellStyle name="Normal 2 2 6 3 5 4 2" xfId="11638"/>
    <cellStyle name="Normal 2 2 6 3 5 4 2 2" xfId="11639"/>
    <cellStyle name="Normal 2 2 6 3 5 4 3" xfId="11640"/>
    <cellStyle name="Normal 2 2 6 3 5 5" xfId="11641"/>
    <cellStyle name="Normal 2 2 6 3 5 5 2" xfId="11642"/>
    <cellStyle name="Normal 2 2 6 3 5 5 2 2" xfId="11643"/>
    <cellStyle name="Normal 2 2 6 3 5 5 3" xfId="11644"/>
    <cellStyle name="Normal 2 2 6 3 5 6" xfId="11645"/>
    <cellStyle name="Normal 2 2 6 3 5 6 2" xfId="11646"/>
    <cellStyle name="Normal 2 2 6 3 5 7" xfId="11647"/>
    <cellStyle name="Normal 2 2 6 3 6" xfId="11648"/>
    <cellStyle name="Normal 2 2 6 3 6 2" xfId="11649"/>
    <cellStyle name="Normal 2 2 6 3 6 2 2" xfId="11650"/>
    <cellStyle name="Normal 2 2 6 3 6 2 2 2" xfId="11651"/>
    <cellStyle name="Normal 2 2 6 3 6 2 2 2 2" xfId="11652"/>
    <cellStyle name="Normal 2 2 6 3 6 2 2 3" xfId="11653"/>
    <cellStyle name="Normal 2 2 6 3 6 2 3" xfId="11654"/>
    <cellStyle name="Normal 2 2 6 3 6 2 3 2" xfId="11655"/>
    <cellStyle name="Normal 2 2 6 3 6 2 4" xfId="11656"/>
    <cellStyle name="Normal 2 2 6 3 6 3" xfId="11657"/>
    <cellStyle name="Normal 2 2 6 3 6 3 2" xfId="11658"/>
    <cellStyle name="Normal 2 2 6 3 6 3 2 2" xfId="11659"/>
    <cellStyle name="Normal 2 2 6 3 6 3 2 2 2" xfId="11660"/>
    <cellStyle name="Normal 2 2 6 3 6 3 2 3" xfId="11661"/>
    <cellStyle name="Normal 2 2 6 3 6 3 3" xfId="11662"/>
    <cellStyle name="Normal 2 2 6 3 6 3 3 2" xfId="11663"/>
    <cellStyle name="Normal 2 2 6 3 6 3 4" xfId="11664"/>
    <cellStyle name="Normal 2 2 6 3 6 4" xfId="11665"/>
    <cellStyle name="Normal 2 2 6 3 6 4 2" xfId="11666"/>
    <cellStyle name="Normal 2 2 6 3 6 4 2 2" xfId="11667"/>
    <cellStyle name="Normal 2 2 6 3 6 4 3" xfId="11668"/>
    <cellStyle name="Normal 2 2 6 3 6 5" xfId="11669"/>
    <cellStyle name="Normal 2 2 6 3 6 5 2" xfId="11670"/>
    <cellStyle name="Normal 2 2 6 3 6 5 2 2" xfId="11671"/>
    <cellStyle name="Normal 2 2 6 3 6 5 3" xfId="11672"/>
    <cellStyle name="Normal 2 2 6 3 6 6" xfId="11673"/>
    <cellStyle name="Normal 2 2 6 3 6 6 2" xfId="11674"/>
    <cellStyle name="Normal 2 2 6 3 6 7" xfId="11675"/>
    <cellStyle name="Normal 2 2 6 3 7" xfId="11676"/>
    <cellStyle name="Normal 2 2 6 3 7 2" xfId="11677"/>
    <cellStyle name="Normal 2 2 6 3 7 2 2" xfId="11678"/>
    <cellStyle name="Normal 2 2 6 3 7 2 2 2" xfId="11679"/>
    <cellStyle name="Normal 2 2 6 3 7 2 2 2 2" xfId="11680"/>
    <cellStyle name="Normal 2 2 6 3 7 2 2 3" xfId="11681"/>
    <cellStyle name="Normal 2 2 6 3 7 2 3" xfId="11682"/>
    <cellStyle name="Normal 2 2 6 3 7 2 3 2" xfId="11683"/>
    <cellStyle name="Normal 2 2 6 3 7 2 4" xfId="11684"/>
    <cellStyle name="Normal 2 2 6 3 7 3" xfId="11685"/>
    <cellStyle name="Normal 2 2 6 3 7 3 2" xfId="11686"/>
    <cellStyle name="Normal 2 2 6 3 7 3 2 2" xfId="11687"/>
    <cellStyle name="Normal 2 2 6 3 7 3 2 2 2" xfId="11688"/>
    <cellStyle name="Normal 2 2 6 3 7 3 2 3" xfId="11689"/>
    <cellStyle name="Normal 2 2 6 3 7 3 3" xfId="11690"/>
    <cellStyle name="Normal 2 2 6 3 7 3 3 2" xfId="11691"/>
    <cellStyle name="Normal 2 2 6 3 7 3 4" xfId="11692"/>
    <cellStyle name="Normal 2 2 6 3 7 4" xfId="11693"/>
    <cellStyle name="Normal 2 2 6 3 7 4 2" xfId="11694"/>
    <cellStyle name="Normal 2 2 6 3 7 4 2 2" xfId="11695"/>
    <cellStyle name="Normal 2 2 6 3 7 4 3" xfId="11696"/>
    <cellStyle name="Normal 2 2 6 3 7 5" xfId="11697"/>
    <cellStyle name="Normal 2 2 6 3 7 5 2" xfId="11698"/>
    <cellStyle name="Normal 2 2 6 3 7 5 2 2" xfId="11699"/>
    <cellStyle name="Normal 2 2 6 3 7 5 3" xfId="11700"/>
    <cellStyle name="Normal 2 2 6 3 7 6" xfId="11701"/>
    <cellStyle name="Normal 2 2 6 3 7 6 2" xfId="11702"/>
    <cellStyle name="Normal 2 2 6 3 7 7" xfId="11703"/>
    <cellStyle name="Normal 2 2 6 3 8" xfId="11704"/>
    <cellStyle name="Normal 2 2 6 3 8 2" xfId="11705"/>
    <cellStyle name="Normal 2 2 6 3 8 2 2" xfId="11706"/>
    <cellStyle name="Normal 2 2 6 3 8 2 2 2" xfId="11707"/>
    <cellStyle name="Normal 2 2 6 3 8 2 2 2 2" xfId="11708"/>
    <cellStyle name="Normal 2 2 6 3 8 2 2 3" xfId="11709"/>
    <cellStyle name="Normal 2 2 6 3 8 2 3" xfId="11710"/>
    <cellStyle name="Normal 2 2 6 3 8 2 3 2" xfId="11711"/>
    <cellStyle name="Normal 2 2 6 3 8 2 4" xfId="11712"/>
    <cellStyle name="Normal 2 2 6 3 8 3" xfId="11713"/>
    <cellStyle name="Normal 2 2 6 3 8 3 2" xfId="11714"/>
    <cellStyle name="Normal 2 2 6 3 8 3 2 2" xfId="11715"/>
    <cellStyle name="Normal 2 2 6 3 8 3 2 2 2" xfId="11716"/>
    <cellStyle name="Normal 2 2 6 3 8 3 2 3" xfId="11717"/>
    <cellStyle name="Normal 2 2 6 3 8 3 3" xfId="11718"/>
    <cellStyle name="Normal 2 2 6 3 8 3 3 2" xfId="11719"/>
    <cellStyle name="Normal 2 2 6 3 8 3 4" xfId="11720"/>
    <cellStyle name="Normal 2 2 6 3 8 4" xfId="11721"/>
    <cellStyle name="Normal 2 2 6 3 8 4 2" xfId="11722"/>
    <cellStyle name="Normal 2 2 6 3 8 4 2 2" xfId="11723"/>
    <cellStyle name="Normal 2 2 6 3 8 4 3" xfId="11724"/>
    <cellStyle name="Normal 2 2 6 3 8 5" xfId="11725"/>
    <cellStyle name="Normal 2 2 6 3 8 5 2" xfId="11726"/>
    <cellStyle name="Normal 2 2 6 3 8 5 2 2" xfId="11727"/>
    <cellStyle name="Normal 2 2 6 3 8 5 3" xfId="11728"/>
    <cellStyle name="Normal 2 2 6 3 8 6" xfId="11729"/>
    <cellStyle name="Normal 2 2 6 3 8 6 2" xfId="11730"/>
    <cellStyle name="Normal 2 2 6 3 8 7" xfId="11731"/>
    <cellStyle name="Normal 2 2 6 3 9" xfId="11732"/>
    <cellStyle name="Normal 2 2 6 3 9 2" xfId="11733"/>
    <cellStyle name="Normal 2 2 6 3 9 2 2" xfId="11734"/>
    <cellStyle name="Normal 2 2 6 3 9 2 2 2" xfId="11735"/>
    <cellStyle name="Normal 2 2 6 3 9 2 2 2 2" xfId="11736"/>
    <cellStyle name="Normal 2 2 6 3 9 2 2 3" xfId="11737"/>
    <cellStyle name="Normal 2 2 6 3 9 2 3" xfId="11738"/>
    <cellStyle name="Normal 2 2 6 3 9 2 3 2" xfId="11739"/>
    <cellStyle name="Normal 2 2 6 3 9 2 4" xfId="11740"/>
    <cellStyle name="Normal 2 2 6 3 9 3" xfId="11741"/>
    <cellStyle name="Normal 2 2 6 3 9 3 2" xfId="11742"/>
    <cellStyle name="Normal 2 2 6 3 9 3 2 2" xfId="11743"/>
    <cellStyle name="Normal 2 2 6 3 9 3 2 2 2" xfId="11744"/>
    <cellStyle name="Normal 2 2 6 3 9 3 2 3" xfId="11745"/>
    <cellStyle name="Normal 2 2 6 3 9 3 3" xfId="11746"/>
    <cellStyle name="Normal 2 2 6 3 9 3 3 2" xfId="11747"/>
    <cellStyle name="Normal 2 2 6 3 9 3 4" xfId="11748"/>
    <cellStyle name="Normal 2 2 6 3 9 4" xfId="11749"/>
    <cellStyle name="Normal 2 2 6 3 9 4 2" xfId="11750"/>
    <cellStyle name="Normal 2 2 6 3 9 4 2 2" xfId="11751"/>
    <cellStyle name="Normal 2 2 6 3 9 4 3" xfId="11752"/>
    <cellStyle name="Normal 2 2 6 3 9 5" xfId="11753"/>
    <cellStyle name="Normal 2 2 6 3 9 5 2" xfId="11754"/>
    <cellStyle name="Normal 2 2 6 3 9 5 2 2" xfId="11755"/>
    <cellStyle name="Normal 2 2 6 3 9 5 3" xfId="11756"/>
    <cellStyle name="Normal 2 2 6 3 9 6" xfId="11757"/>
    <cellStyle name="Normal 2 2 6 3 9 6 2" xfId="11758"/>
    <cellStyle name="Normal 2 2 6 3 9 7" xfId="11759"/>
    <cellStyle name="Normal 2 2 6 4" xfId="11760"/>
    <cellStyle name="Normal 2 2 6 4 2" xfId="11761"/>
    <cellStyle name="Normal 2 2 6 4 2 2" xfId="11762"/>
    <cellStyle name="Normal 2 2 6 4 2 2 2" xfId="11763"/>
    <cellStyle name="Normal 2 2 6 4 2 2 2 2" xfId="11764"/>
    <cellStyle name="Normal 2 2 6 4 2 2 2 2 2" xfId="11765"/>
    <cellStyle name="Normal 2 2 6 4 2 2 2 3" xfId="11766"/>
    <cellStyle name="Normal 2 2 6 4 2 2 3" xfId="11767"/>
    <cellStyle name="Normal 2 2 6 4 2 2 3 2" xfId="11768"/>
    <cellStyle name="Normal 2 2 6 4 2 2 4" xfId="11769"/>
    <cellStyle name="Normal 2 2 6 4 2 3" xfId="11770"/>
    <cellStyle name="Normal 2 2 6 4 2 3 2" xfId="11771"/>
    <cellStyle name="Normal 2 2 6 4 2 3 2 2" xfId="11772"/>
    <cellStyle name="Normal 2 2 6 4 2 3 2 2 2" xfId="11773"/>
    <cellStyle name="Normal 2 2 6 4 2 3 2 3" xfId="11774"/>
    <cellStyle name="Normal 2 2 6 4 2 3 3" xfId="11775"/>
    <cellStyle name="Normal 2 2 6 4 2 3 3 2" xfId="11776"/>
    <cellStyle name="Normal 2 2 6 4 2 3 4" xfId="11777"/>
    <cellStyle name="Normal 2 2 6 4 2 4" xfId="11778"/>
    <cellStyle name="Normal 2 2 6 4 2 4 2" xfId="11779"/>
    <cellStyle name="Normal 2 2 6 4 2 4 2 2" xfId="11780"/>
    <cellStyle name="Normal 2 2 6 4 2 4 3" xfId="11781"/>
    <cellStyle name="Normal 2 2 6 4 2 5" xfId="11782"/>
    <cellStyle name="Normal 2 2 6 4 2 5 2" xfId="11783"/>
    <cellStyle name="Normal 2 2 6 4 2 5 2 2" xfId="11784"/>
    <cellStyle name="Normal 2 2 6 4 2 5 3" xfId="11785"/>
    <cellStyle name="Normal 2 2 6 4 2 6" xfId="11786"/>
    <cellStyle name="Normal 2 2 6 4 2 6 2" xfId="11787"/>
    <cellStyle name="Normal 2 2 6 4 2 7" xfId="11788"/>
    <cellStyle name="Normal 2 2 6 4 3" xfId="11789"/>
    <cellStyle name="Normal 2 2 6 4 3 2" xfId="11790"/>
    <cellStyle name="Normal 2 2 6 4 3 2 2" xfId="11791"/>
    <cellStyle name="Normal 2 2 6 4 3 2 2 2" xfId="11792"/>
    <cellStyle name="Normal 2 2 6 4 3 2 2 2 2" xfId="11793"/>
    <cellStyle name="Normal 2 2 6 4 3 2 2 3" xfId="11794"/>
    <cellStyle name="Normal 2 2 6 4 3 2 3" xfId="11795"/>
    <cellStyle name="Normal 2 2 6 4 3 2 3 2" xfId="11796"/>
    <cellStyle name="Normal 2 2 6 4 3 2 4" xfId="11797"/>
    <cellStyle name="Normal 2 2 6 4 3 3" xfId="11798"/>
    <cellStyle name="Normal 2 2 6 4 3 3 2" xfId="11799"/>
    <cellStyle name="Normal 2 2 6 4 3 3 2 2" xfId="11800"/>
    <cellStyle name="Normal 2 2 6 4 3 3 2 2 2" xfId="11801"/>
    <cellStyle name="Normal 2 2 6 4 3 3 2 3" xfId="11802"/>
    <cellStyle name="Normal 2 2 6 4 3 3 3" xfId="11803"/>
    <cellStyle name="Normal 2 2 6 4 3 3 3 2" xfId="11804"/>
    <cellStyle name="Normal 2 2 6 4 3 3 4" xfId="11805"/>
    <cellStyle name="Normal 2 2 6 4 3 4" xfId="11806"/>
    <cellStyle name="Normal 2 2 6 4 3 4 2" xfId="11807"/>
    <cellStyle name="Normal 2 2 6 4 3 4 2 2" xfId="11808"/>
    <cellStyle name="Normal 2 2 6 4 3 4 3" xfId="11809"/>
    <cellStyle name="Normal 2 2 6 4 3 5" xfId="11810"/>
    <cellStyle name="Normal 2 2 6 4 3 5 2" xfId="11811"/>
    <cellStyle name="Normal 2 2 6 4 3 5 2 2" xfId="11812"/>
    <cellStyle name="Normal 2 2 6 4 3 5 3" xfId="11813"/>
    <cellStyle name="Normal 2 2 6 4 3 6" xfId="11814"/>
    <cellStyle name="Normal 2 2 6 4 3 6 2" xfId="11815"/>
    <cellStyle name="Normal 2 2 6 4 3 7" xfId="11816"/>
    <cellStyle name="Normal 2 2 6 4 4" xfId="11817"/>
    <cellStyle name="Normal 2 2 6 4 4 2" xfId="11818"/>
    <cellStyle name="Normal 2 2 6 4 4 2 2" xfId="11819"/>
    <cellStyle name="Normal 2 2 6 4 4 2 2 2" xfId="11820"/>
    <cellStyle name="Normal 2 2 6 4 4 2 3" xfId="11821"/>
    <cellStyle name="Normal 2 2 6 4 4 3" xfId="11822"/>
    <cellStyle name="Normal 2 2 6 4 4 3 2" xfId="11823"/>
    <cellStyle name="Normal 2 2 6 4 4 4" xfId="11824"/>
    <cellStyle name="Normal 2 2 6 4 5" xfId="11825"/>
    <cellStyle name="Normal 2 2 6 4 5 2" xfId="11826"/>
    <cellStyle name="Normal 2 2 6 4 5 2 2" xfId="11827"/>
    <cellStyle name="Normal 2 2 6 4 5 2 2 2" xfId="11828"/>
    <cellStyle name="Normal 2 2 6 4 5 2 3" xfId="11829"/>
    <cellStyle name="Normal 2 2 6 4 5 3" xfId="11830"/>
    <cellStyle name="Normal 2 2 6 4 5 3 2" xfId="11831"/>
    <cellStyle name="Normal 2 2 6 4 5 4" xfId="11832"/>
    <cellStyle name="Normal 2 2 6 4 6" xfId="11833"/>
    <cellStyle name="Normal 2 2 6 4 6 2" xfId="11834"/>
    <cellStyle name="Normal 2 2 6 4 6 2 2" xfId="11835"/>
    <cellStyle name="Normal 2 2 6 4 6 2 2 2" xfId="11836"/>
    <cellStyle name="Normal 2 2 6 4 6 2 3" xfId="11837"/>
    <cellStyle name="Normal 2 2 6 4 6 3" xfId="11838"/>
    <cellStyle name="Normal 2 2 6 4 6 3 2" xfId="11839"/>
    <cellStyle name="Normal 2 2 6 4 6 4" xfId="11840"/>
    <cellStyle name="Normal 2 2 6 4 7" xfId="11841"/>
    <cellStyle name="Normal 2 2 6 4 7 2" xfId="11842"/>
    <cellStyle name="Normal 2 2 6 4 7 2 2" xfId="11843"/>
    <cellStyle name="Normal 2 2 6 4 7 3" xfId="11844"/>
    <cellStyle name="Normal 2 2 6 4 8" xfId="11845"/>
    <cellStyle name="Normal 2 2 6 4 8 2" xfId="11846"/>
    <cellStyle name="Normal 2 2 6 4 9" xfId="11847"/>
    <cellStyle name="Normal 2 2 6 5" xfId="11848"/>
    <cellStyle name="Normal 2 2 6 5 2" xfId="11849"/>
    <cellStyle name="Normal 2 2 6 5 2 2" xfId="11850"/>
    <cellStyle name="Normal 2 2 6 5 2 2 2" xfId="11851"/>
    <cellStyle name="Normal 2 2 6 5 2 2 2 2" xfId="11852"/>
    <cellStyle name="Normal 2 2 6 5 2 2 2 2 2" xfId="11853"/>
    <cellStyle name="Normal 2 2 6 5 2 2 2 3" xfId="11854"/>
    <cellStyle name="Normal 2 2 6 5 2 2 3" xfId="11855"/>
    <cellStyle name="Normal 2 2 6 5 2 2 3 2" xfId="11856"/>
    <cellStyle name="Normal 2 2 6 5 2 2 4" xfId="11857"/>
    <cellStyle name="Normal 2 2 6 5 2 3" xfId="11858"/>
    <cellStyle name="Normal 2 2 6 5 2 3 2" xfId="11859"/>
    <cellStyle name="Normal 2 2 6 5 2 3 2 2" xfId="11860"/>
    <cellStyle name="Normal 2 2 6 5 2 3 2 2 2" xfId="11861"/>
    <cellStyle name="Normal 2 2 6 5 2 3 2 3" xfId="11862"/>
    <cellStyle name="Normal 2 2 6 5 2 3 3" xfId="11863"/>
    <cellStyle name="Normal 2 2 6 5 2 3 3 2" xfId="11864"/>
    <cellStyle name="Normal 2 2 6 5 2 3 4" xfId="11865"/>
    <cellStyle name="Normal 2 2 6 5 2 4" xfId="11866"/>
    <cellStyle name="Normal 2 2 6 5 2 4 2" xfId="11867"/>
    <cellStyle name="Normal 2 2 6 5 2 4 2 2" xfId="11868"/>
    <cellStyle name="Normal 2 2 6 5 2 4 3" xfId="11869"/>
    <cellStyle name="Normal 2 2 6 5 2 5" xfId="11870"/>
    <cellStyle name="Normal 2 2 6 5 2 5 2" xfId="11871"/>
    <cellStyle name="Normal 2 2 6 5 2 5 2 2" xfId="11872"/>
    <cellStyle name="Normal 2 2 6 5 2 5 3" xfId="11873"/>
    <cellStyle name="Normal 2 2 6 5 2 6" xfId="11874"/>
    <cellStyle name="Normal 2 2 6 5 2 6 2" xfId="11875"/>
    <cellStyle name="Normal 2 2 6 5 2 7" xfId="11876"/>
    <cellStyle name="Normal 2 2 6 5 3" xfId="11877"/>
    <cellStyle name="Normal 2 2 6 5 3 2" xfId="11878"/>
    <cellStyle name="Normal 2 2 6 5 3 2 2" xfId="11879"/>
    <cellStyle name="Normal 2 2 6 5 3 2 2 2" xfId="11880"/>
    <cellStyle name="Normal 2 2 6 5 3 2 2 2 2" xfId="11881"/>
    <cellStyle name="Normal 2 2 6 5 3 2 2 3" xfId="11882"/>
    <cellStyle name="Normal 2 2 6 5 3 2 3" xfId="11883"/>
    <cellStyle name="Normal 2 2 6 5 3 2 3 2" xfId="11884"/>
    <cellStyle name="Normal 2 2 6 5 3 2 4" xfId="11885"/>
    <cellStyle name="Normal 2 2 6 5 3 3" xfId="11886"/>
    <cellStyle name="Normal 2 2 6 5 3 3 2" xfId="11887"/>
    <cellStyle name="Normal 2 2 6 5 3 3 2 2" xfId="11888"/>
    <cellStyle name="Normal 2 2 6 5 3 3 2 2 2" xfId="11889"/>
    <cellStyle name="Normal 2 2 6 5 3 3 2 3" xfId="11890"/>
    <cellStyle name="Normal 2 2 6 5 3 3 3" xfId="11891"/>
    <cellStyle name="Normal 2 2 6 5 3 3 3 2" xfId="11892"/>
    <cellStyle name="Normal 2 2 6 5 3 3 4" xfId="11893"/>
    <cellStyle name="Normal 2 2 6 5 3 4" xfId="11894"/>
    <cellStyle name="Normal 2 2 6 5 3 4 2" xfId="11895"/>
    <cellStyle name="Normal 2 2 6 5 3 4 2 2" xfId="11896"/>
    <cellStyle name="Normal 2 2 6 5 3 4 3" xfId="11897"/>
    <cellStyle name="Normal 2 2 6 5 3 5" xfId="11898"/>
    <cellStyle name="Normal 2 2 6 5 3 5 2" xfId="11899"/>
    <cellStyle name="Normal 2 2 6 5 3 5 2 2" xfId="11900"/>
    <cellStyle name="Normal 2 2 6 5 3 5 3" xfId="11901"/>
    <cellStyle name="Normal 2 2 6 5 3 6" xfId="11902"/>
    <cellStyle name="Normal 2 2 6 5 3 6 2" xfId="11903"/>
    <cellStyle name="Normal 2 2 6 5 3 7" xfId="11904"/>
    <cellStyle name="Normal 2 2 6 5 4" xfId="11905"/>
    <cellStyle name="Normal 2 2 6 5 4 2" xfId="11906"/>
    <cellStyle name="Normal 2 2 6 5 4 2 2" xfId="11907"/>
    <cellStyle name="Normal 2 2 6 5 4 2 2 2" xfId="11908"/>
    <cellStyle name="Normal 2 2 6 5 4 2 3" xfId="11909"/>
    <cellStyle name="Normal 2 2 6 5 4 3" xfId="11910"/>
    <cellStyle name="Normal 2 2 6 5 4 3 2" xfId="11911"/>
    <cellStyle name="Normal 2 2 6 5 4 4" xfId="11912"/>
    <cellStyle name="Normal 2 2 6 5 5" xfId="11913"/>
    <cellStyle name="Normal 2 2 6 5 5 2" xfId="11914"/>
    <cellStyle name="Normal 2 2 6 5 5 2 2" xfId="11915"/>
    <cellStyle name="Normal 2 2 6 5 5 2 2 2" xfId="11916"/>
    <cellStyle name="Normal 2 2 6 5 5 2 3" xfId="11917"/>
    <cellStyle name="Normal 2 2 6 5 5 3" xfId="11918"/>
    <cellStyle name="Normal 2 2 6 5 5 3 2" xfId="11919"/>
    <cellStyle name="Normal 2 2 6 5 5 4" xfId="11920"/>
    <cellStyle name="Normal 2 2 6 5 6" xfId="11921"/>
    <cellStyle name="Normal 2 2 6 5 6 2" xfId="11922"/>
    <cellStyle name="Normal 2 2 6 5 6 2 2" xfId="11923"/>
    <cellStyle name="Normal 2 2 6 5 6 2 2 2" xfId="11924"/>
    <cellStyle name="Normal 2 2 6 5 6 2 3" xfId="11925"/>
    <cellStyle name="Normal 2 2 6 5 6 3" xfId="11926"/>
    <cellStyle name="Normal 2 2 6 5 6 3 2" xfId="11927"/>
    <cellStyle name="Normal 2 2 6 5 6 4" xfId="11928"/>
    <cellStyle name="Normal 2 2 6 5 7" xfId="11929"/>
    <cellStyle name="Normal 2 2 6 5 7 2" xfId="11930"/>
    <cellStyle name="Normal 2 2 6 5 7 2 2" xfId="11931"/>
    <cellStyle name="Normal 2 2 6 5 7 3" xfId="11932"/>
    <cellStyle name="Normal 2 2 6 5 8" xfId="11933"/>
    <cellStyle name="Normal 2 2 6 5 8 2" xfId="11934"/>
    <cellStyle name="Normal 2 2 6 5 9" xfId="11935"/>
    <cellStyle name="Normal 2 2 6 6" xfId="11936"/>
    <cellStyle name="Normal 2 2 6 6 2" xfId="11937"/>
    <cellStyle name="Normal 2 2 6 6 2 2" xfId="11938"/>
    <cellStyle name="Normal 2 2 6 6 2 2 2" xfId="11939"/>
    <cellStyle name="Normal 2 2 6 6 2 2 2 2" xfId="11940"/>
    <cellStyle name="Normal 2 2 6 6 2 2 2 2 2" xfId="11941"/>
    <cellStyle name="Normal 2 2 6 6 2 2 2 3" xfId="11942"/>
    <cellStyle name="Normal 2 2 6 6 2 2 3" xfId="11943"/>
    <cellStyle name="Normal 2 2 6 6 2 2 3 2" xfId="11944"/>
    <cellStyle name="Normal 2 2 6 6 2 2 4" xfId="11945"/>
    <cellStyle name="Normal 2 2 6 6 2 3" xfId="11946"/>
    <cellStyle name="Normal 2 2 6 6 2 3 2" xfId="11947"/>
    <cellStyle name="Normal 2 2 6 6 2 3 2 2" xfId="11948"/>
    <cellStyle name="Normal 2 2 6 6 2 3 2 2 2" xfId="11949"/>
    <cellStyle name="Normal 2 2 6 6 2 3 2 3" xfId="11950"/>
    <cellStyle name="Normal 2 2 6 6 2 3 3" xfId="11951"/>
    <cellStyle name="Normal 2 2 6 6 2 3 3 2" xfId="11952"/>
    <cellStyle name="Normal 2 2 6 6 2 3 4" xfId="11953"/>
    <cellStyle name="Normal 2 2 6 6 2 4" xfId="11954"/>
    <cellStyle name="Normal 2 2 6 6 2 4 2" xfId="11955"/>
    <cellStyle name="Normal 2 2 6 6 2 4 2 2" xfId="11956"/>
    <cellStyle name="Normal 2 2 6 6 2 4 3" xfId="11957"/>
    <cellStyle name="Normal 2 2 6 6 2 5" xfId="11958"/>
    <cellStyle name="Normal 2 2 6 6 2 5 2" xfId="11959"/>
    <cellStyle name="Normal 2 2 6 6 2 5 2 2" xfId="11960"/>
    <cellStyle name="Normal 2 2 6 6 2 5 3" xfId="11961"/>
    <cellStyle name="Normal 2 2 6 6 2 6" xfId="11962"/>
    <cellStyle name="Normal 2 2 6 6 2 6 2" xfId="11963"/>
    <cellStyle name="Normal 2 2 6 6 2 7" xfId="11964"/>
    <cellStyle name="Normal 2 2 6 6 3" xfId="11965"/>
    <cellStyle name="Normal 2 2 6 6 3 2" xfId="11966"/>
    <cellStyle name="Normal 2 2 6 6 3 2 2" xfId="11967"/>
    <cellStyle name="Normal 2 2 6 6 3 2 2 2" xfId="11968"/>
    <cellStyle name="Normal 2 2 6 6 3 2 3" xfId="11969"/>
    <cellStyle name="Normal 2 2 6 6 3 3" xfId="11970"/>
    <cellStyle name="Normal 2 2 6 6 3 3 2" xfId="11971"/>
    <cellStyle name="Normal 2 2 6 6 3 4" xfId="11972"/>
    <cellStyle name="Normal 2 2 6 6 4" xfId="11973"/>
    <cellStyle name="Normal 2 2 6 6 4 2" xfId="11974"/>
    <cellStyle name="Normal 2 2 6 6 4 2 2" xfId="11975"/>
    <cellStyle name="Normal 2 2 6 6 4 2 2 2" xfId="11976"/>
    <cellStyle name="Normal 2 2 6 6 4 2 3" xfId="11977"/>
    <cellStyle name="Normal 2 2 6 6 4 3" xfId="11978"/>
    <cellStyle name="Normal 2 2 6 6 4 3 2" xfId="11979"/>
    <cellStyle name="Normal 2 2 6 6 4 4" xfId="11980"/>
    <cellStyle name="Normal 2 2 6 6 5" xfId="11981"/>
    <cellStyle name="Normal 2 2 6 6 5 2" xfId="11982"/>
    <cellStyle name="Normal 2 2 6 6 5 2 2" xfId="11983"/>
    <cellStyle name="Normal 2 2 6 6 5 3" xfId="11984"/>
    <cellStyle name="Normal 2 2 6 6 6" xfId="11985"/>
    <cellStyle name="Normal 2 2 6 6 6 2" xfId="11986"/>
    <cellStyle name="Normal 2 2 6 6 6 2 2" xfId="11987"/>
    <cellStyle name="Normal 2 2 6 6 6 3" xfId="11988"/>
    <cellStyle name="Normal 2 2 6 6 7" xfId="11989"/>
    <cellStyle name="Normal 2 2 6 6 7 2" xfId="11990"/>
    <cellStyle name="Normal 2 2 6 6 8" xfId="11991"/>
    <cellStyle name="Normal 2 2 6 7" xfId="11992"/>
    <cellStyle name="Normal 2 2 6 7 2" xfId="11993"/>
    <cellStyle name="Normal 2 2 6 7 2 2" xfId="11994"/>
    <cellStyle name="Normal 2 2 6 7 2 2 2" xfId="11995"/>
    <cellStyle name="Normal 2 2 6 7 2 2 2 2" xfId="11996"/>
    <cellStyle name="Normal 2 2 6 7 2 2 3" xfId="11997"/>
    <cellStyle name="Normal 2 2 6 7 2 3" xfId="11998"/>
    <cellStyle name="Normal 2 2 6 7 2 3 2" xfId="11999"/>
    <cellStyle name="Normal 2 2 6 7 2 4" xfId="12000"/>
    <cellStyle name="Normal 2 2 6 7 3" xfId="12001"/>
    <cellStyle name="Normal 2 2 6 7 3 2" xfId="12002"/>
    <cellStyle name="Normal 2 2 6 7 3 2 2" xfId="12003"/>
    <cellStyle name="Normal 2 2 6 7 3 2 2 2" xfId="12004"/>
    <cellStyle name="Normal 2 2 6 7 3 2 3" xfId="12005"/>
    <cellStyle name="Normal 2 2 6 7 3 3" xfId="12006"/>
    <cellStyle name="Normal 2 2 6 7 3 3 2" xfId="12007"/>
    <cellStyle name="Normal 2 2 6 7 3 4" xfId="12008"/>
    <cellStyle name="Normal 2 2 6 7 4" xfId="12009"/>
    <cellStyle name="Normal 2 2 6 7 4 2" xfId="12010"/>
    <cellStyle name="Normal 2 2 6 7 4 2 2" xfId="12011"/>
    <cellStyle name="Normal 2 2 6 7 4 3" xfId="12012"/>
    <cellStyle name="Normal 2 2 6 7 5" xfId="12013"/>
    <cellStyle name="Normal 2 2 6 7 5 2" xfId="12014"/>
    <cellStyle name="Normal 2 2 6 7 5 2 2" xfId="12015"/>
    <cellStyle name="Normal 2 2 6 7 5 3" xfId="12016"/>
    <cellStyle name="Normal 2 2 6 7 6" xfId="12017"/>
    <cellStyle name="Normal 2 2 6 7 6 2" xfId="12018"/>
    <cellStyle name="Normal 2 2 6 7 7" xfId="12019"/>
    <cellStyle name="Normal 2 2 6 8" xfId="12020"/>
    <cellStyle name="Normal 2 2 6 8 2" xfId="12021"/>
    <cellStyle name="Normal 2 2 6 8 2 2" xfId="12022"/>
    <cellStyle name="Normal 2 2 6 8 2 2 2" xfId="12023"/>
    <cellStyle name="Normal 2 2 6 8 2 2 2 2" xfId="12024"/>
    <cellStyle name="Normal 2 2 6 8 2 2 3" xfId="12025"/>
    <cellStyle name="Normal 2 2 6 8 2 3" xfId="12026"/>
    <cellStyle name="Normal 2 2 6 8 2 3 2" xfId="12027"/>
    <cellStyle name="Normal 2 2 6 8 2 4" xfId="12028"/>
    <cellStyle name="Normal 2 2 6 8 3" xfId="12029"/>
    <cellStyle name="Normal 2 2 6 8 3 2" xfId="12030"/>
    <cellStyle name="Normal 2 2 6 8 3 2 2" xfId="12031"/>
    <cellStyle name="Normal 2 2 6 8 3 2 2 2" xfId="12032"/>
    <cellStyle name="Normal 2 2 6 8 3 2 3" xfId="12033"/>
    <cellStyle name="Normal 2 2 6 8 3 3" xfId="12034"/>
    <cellStyle name="Normal 2 2 6 8 3 3 2" xfId="12035"/>
    <cellStyle name="Normal 2 2 6 8 3 4" xfId="12036"/>
    <cellStyle name="Normal 2 2 6 8 4" xfId="12037"/>
    <cellStyle name="Normal 2 2 6 8 4 2" xfId="12038"/>
    <cellStyle name="Normal 2 2 6 8 4 2 2" xfId="12039"/>
    <cellStyle name="Normal 2 2 6 8 4 3" xfId="12040"/>
    <cellStyle name="Normal 2 2 6 8 5" xfId="12041"/>
    <cellStyle name="Normal 2 2 6 8 5 2" xfId="12042"/>
    <cellStyle name="Normal 2 2 6 8 5 2 2" xfId="12043"/>
    <cellStyle name="Normal 2 2 6 8 5 3" xfId="12044"/>
    <cellStyle name="Normal 2 2 6 8 6" xfId="12045"/>
    <cellStyle name="Normal 2 2 6 8 6 2" xfId="12046"/>
    <cellStyle name="Normal 2 2 6 8 7" xfId="12047"/>
    <cellStyle name="Normal 2 2 6 9" xfId="12048"/>
    <cellStyle name="Normal 2 2 6 9 2" xfId="12049"/>
    <cellStyle name="Normal 2 2 6 9 2 2" xfId="12050"/>
    <cellStyle name="Normal 2 2 6 9 2 2 2" xfId="12051"/>
    <cellStyle name="Normal 2 2 6 9 2 2 2 2" xfId="12052"/>
    <cellStyle name="Normal 2 2 6 9 2 2 3" xfId="12053"/>
    <cellStyle name="Normal 2 2 6 9 2 3" xfId="12054"/>
    <cellStyle name="Normal 2 2 6 9 2 3 2" xfId="12055"/>
    <cellStyle name="Normal 2 2 6 9 2 4" xfId="12056"/>
    <cellStyle name="Normal 2 2 6 9 3" xfId="12057"/>
    <cellStyle name="Normal 2 2 6 9 3 2" xfId="12058"/>
    <cellStyle name="Normal 2 2 6 9 3 2 2" xfId="12059"/>
    <cellStyle name="Normal 2 2 6 9 3 2 2 2" xfId="12060"/>
    <cellStyle name="Normal 2 2 6 9 3 2 3" xfId="12061"/>
    <cellStyle name="Normal 2 2 6 9 3 3" xfId="12062"/>
    <cellStyle name="Normal 2 2 6 9 3 3 2" xfId="12063"/>
    <cellStyle name="Normal 2 2 6 9 3 4" xfId="12064"/>
    <cellStyle name="Normal 2 2 6 9 4" xfId="12065"/>
    <cellStyle name="Normal 2 2 6 9 4 2" xfId="12066"/>
    <cellStyle name="Normal 2 2 6 9 4 2 2" xfId="12067"/>
    <cellStyle name="Normal 2 2 6 9 4 3" xfId="12068"/>
    <cellStyle name="Normal 2 2 6 9 5" xfId="12069"/>
    <cellStyle name="Normal 2 2 6 9 5 2" xfId="12070"/>
    <cellStyle name="Normal 2 2 6 9 5 2 2" xfId="12071"/>
    <cellStyle name="Normal 2 2 6 9 5 3" xfId="12072"/>
    <cellStyle name="Normal 2 2 6 9 6" xfId="12073"/>
    <cellStyle name="Normal 2 2 6 9 6 2" xfId="12074"/>
    <cellStyle name="Normal 2 2 6 9 7" xfId="12075"/>
    <cellStyle name="Normal 2 2 7" xfId="12076"/>
    <cellStyle name="Normal 2 2 7 10" xfId="12077"/>
    <cellStyle name="Normal 2 2 7 10 2" xfId="12078"/>
    <cellStyle name="Normal 2 2 7 10 2 2" xfId="12079"/>
    <cellStyle name="Normal 2 2 7 10 2 2 2" xfId="12080"/>
    <cellStyle name="Normal 2 2 7 10 2 2 2 2" xfId="12081"/>
    <cellStyle name="Normal 2 2 7 10 2 2 3" xfId="12082"/>
    <cellStyle name="Normal 2 2 7 10 2 3" xfId="12083"/>
    <cellStyle name="Normal 2 2 7 10 2 3 2" xfId="12084"/>
    <cellStyle name="Normal 2 2 7 10 2 4" xfId="12085"/>
    <cellStyle name="Normal 2 2 7 10 3" xfId="12086"/>
    <cellStyle name="Normal 2 2 7 10 3 2" xfId="12087"/>
    <cellStyle name="Normal 2 2 7 10 3 2 2" xfId="12088"/>
    <cellStyle name="Normal 2 2 7 10 3 2 2 2" xfId="12089"/>
    <cellStyle name="Normal 2 2 7 10 3 2 3" xfId="12090"/>
    <cellStyle name="Normal 2 2 7 10 3 3" xfId="12091"/>
    <cellStyle name="Normal 2 2 7 10 3 3 2" xfId="12092"/>
    <cellStyle name="Normal 2 2 7 10 3 4" xfId="12093"/>
    <cellStyle name="Normal 2 2 7 10 4" xfId="12094"/>
    <cellStyle name="Normal 2 2 7 10 4 2" xfId="12095"/>
    <cellStyle name="Normal 2 2 7 10 4 2 2" xfId="12096"/>
    <cellStyle name="Normal 2 2 7 10 4 3" xfId="12097"/>
    <cellStyle name="Normal 2 2 7 10 5" xfId="12098"/>
    <cellStyle name="Normal 2 2 7 10 5 2" xfId="12099"/>
    <cellStyle name="Normal 2 2 7 10 5 2 2" xfId="12100"/>
    <cellStyle name="Normal 2 2 7 10 5 3" xfId="12101"/>
    <cellStyle name="Normal 2 2 7 10 6" xfId="12102"/>
    <cellStyle name="Normal 2 2 7 10 6 2" xfId="12103"/>
    <cellStyle name="Normal 2 2 7 10 7" xfId="12104"/>
    <cellStyle name="Normal 2 2 7 11" xfId="12105"/>
    <cellStyle name="Normal 2 2 7 11 2" xfId="12106"/>
    <cellStyle name="Normal 2 2 7 11 2 2" xfId="12107"/>
    <cellStyle name="Normal 2 2 7 11 2 2 2" xfId="12108"/>
    <cellStyle name="Normal 2 2 7 11 2 3" xfId="12109"/>
    <cellStyle name="Normal 2 2 7 11 3" xfId="12110"/>
    <cellStyle name="Normal 2 2 7 11 3 2" xfId="12111"/>
    <cellStyle name="Normal 2 2 7 11 4" xfId="12112"/>
    <cellStyle name="Normal 2 2 7 12" xfId="12113"/>
    <cellStyle name="Normal 2 2 7 12 2" xfId="12114"/>
    <cellStyle name="Normal 2 2 7 12 2 2" xfId="12115"/>
    <cellStyle name="Normal 2 2 7 12 2 2 2" xfId="12116"/>
    <cellStyle name="Normal 2 2 7 12 2 3" xfId="12117"/>
    <cellStyle name="Normal 2 2 7 12 3" xfId="12118"/>
    <cellStyle name="Normal 2 2 7 12 3 2" xfId="12119"/>
    <cellStyle name="Normal 2 2 7 12 4" xfId="12120"/>
    <cellStyle name="Normal 2 2 7 13" xfId="12121"/>
    <cellStyle name="Normal 2 2 7 13 2" xfId="12122"/>
    <cellStyle name="Normal 2 2 7 13 2 2" xfId="12123"/>
    <cellStyle name="Normal 2 2 7 13 2 2 2" xfId="12124"/>
    <cellStyle name="Normal 2 2 7 13 2 3" xfId="12125"/>
    <cellStyle name="Normal 2 2 7 13 3" xfId="12126"/>
    <cellStyle name="Normal 2 2 7 13 3 2" xfId="12127"/>
    <cellStyle name="Normal 2 2 7 13 4" xfId="12128"/>
    <cellStyle name="Normal 2 2 7 14" xfId="12129"/>
    <cellStyle name="Normal 2 2 7 14 2" xfId="12130"/>
    <cellStyle name="Normal 2 2 7 14 2 2" xfId="12131"/>
    <cellStyle name="Normal 2 2 7 14 3" xfId="12132"/>
    <cellStyle name="Normal 2 2 7 15" xfId="12133"/>
    <cellStyle name="Normal 2 2 7 15 2" xfId="12134"/>
    <cellStyle name="Normal 2 2 7 16" xfId="12135"/>
    <cellStyle name="Normal 2 2 7 2" xfId="12136"/>
    <cellStyle name="Normal 2 2 7 2 2" xfId="12137"/>
    <cellStyle name="Normal 2 2 7 2 2 2" xfId="12138"/>
    <cellStyle name="Normal 2 2 7 2 2 2 2" xfId="12139"/>
    <cellStyle name="Normal 2 2 7 2 2 2 2 2" xfId="12140"/>
    <cellStyle name="Normal 2 2 7 2 2 2 2 2 2" xfId="12141"/>
    <cellStyle name="Normal 2 2 7 2 2 2 2 3" xfId="12142"/>
    <cellStyle name="Normal 2 2 7 2 2 2 3" xfId="12143"/>
    <cellStyle name="Normal 2 2 7 2 2 2 3 2" xfId="12144"/>
    <cellStyle name="Normal 2 2 7 2 2 2 4" xfId="12145"/>
    <cellStyle name="Normal 2 2 7 2 2 3" xfId="12146"/>
    <cellStyle name="Normal 2 2 7 2 2 3 2" xfId="12147"/>
    <cellStyle name="Normal 2 2 7 2 2 3 2 2" xfId="12148"/>
    <cellStyle name="Normal 2 2 7 2 2 3 2 2 2" xfId="12149"/>
    <cellStyle name="Normal 2 2 7 2 2 3 2 3" xfId="12150"/>
    <cellStyle name="Normal 2 2 7 2 2 3 3" xfId="12151"/>
    <cellStyle name="Normal 2 2 7 2 2 3 3 2" xfId="12152"/>
    <cellStyle name="Normal 2 2 7 2 2 3 4" xfId="12153"/>
    <cellStyle name="Normal 2 2 7 2 2 4" xfId="12154"/>
    <cellStyle name="Normal 2 2 7 2 2 4 2" xfId="12155"/>
    <cellStyle name="Normal 2 2 7 2 2 4 2 2" xfId="12156"/>
    <cellStyle name="Normal 2 2 7 2 2 4 2 2 2" xfId="12157"/>
    <cellStyle name="Normal 2 2 7 2 2 4 2 3" xfId="12158"/>
    <cellStyle name="Normal 2 2 7 2 2 4 3" xfId="12159"/>
    <cellStyle name="Normal 2 2 7 2 2 4 3 2" xfId="12160"/>
    <cellStyle name="Normal 2 2 7 2 2 4 4" xfId="12161"/>
    <cellStyle name="Normal 2 2 7 2 2 5" xfId="12162"/>
    <cellStyle name="Normal 2 2 7 2 2 5 2" xfId="12163"/>
    <cellStyle name="Normal 2 2 7 2 2 5 2 2" xfId="12164"/>
    <cellStyle name="Normal 2 2 7 2 2 5 3" xfId="12165"/>
    <cellStyle name="Normal 2 2 7 2 2 6" xfId="12166"/>
    <cellStyle name="Normal 2 2 7 2 2 6 2" xfId="12167"/>
    <cellStyle name="Normal 2 2 7 2 2 7" xfId="12168"/>
    <cellStyle name="Normal 2 2 7 2 3" xfId="12169"/>
    <cellStyle name="Normal 2 2 7 2 3 2" xfId="12170"/>
    <cellStyle name="Normal 2 2 7 2 3 2 2" xfId="12171"/>
    <cellStyle name="Normal 2 2 7 2 3 2 2 2" xfId="12172"/>
    <cellStyle name="Normal 2 2 7 2 3 2 3" xfId="12173"/>
    <cellStyle name="Normal 2 2 7 2 3 3" xfId="12174"/>
    <cellStyle name="Normal 2 2 7 2 3 3 2" xfId="12175"/>
    <cellStyle name="Normal 2 2 7 2 3 4" xfId="12176"/>
    <cellStyle name="Normal 2 2 7 2 4" xfId="12177"/>
    <cellStyle name="Normal 2 2 7 2 4 2" xfId="12178"/>
    <cellStyle name="Normal 2 2 7 2 4 2 2" xfId="12179"/>
    <cellStyle name="Normal 2 2 7 2 4 2 2 2" xfId="12180"/>
    <cellStyle name="Normal 2 2 7 2 4 2 3" xfId="12181"/>
    <cellStyle name="Normal 2 2 7 2 4 3" xfId="12182"/>
    <cellStyle name="Normal 2 2 7 2 4 3 2" xfId="12183"/>
    <cellStyle name="Normal 2 2 7 2 4 4" xfId="12184"/>
    <cellStyle name="Normal 2 2 7 2 5" xfId="12185"/>
    <cellStyle name="Normal 2 2 7 2 5 2" xfId="12186"/>
    <cellStyle name="Normal 2 2 7 2 5 2 2" xfId="12187"/>
    <cellStyle name="Normal 2 2 7 2 5 2 2 2" xfId="12188"/>
    <cellStyle name="Normal 2 2 7 2 5 2 3" xfId="12189"/>
    <cellStyle name="Normal 2 2 7 2 5 3" xfId="12190"/>
    <cellStyle name="Normal 2 2 7 2 5 3 2" xfId="12191"/>
    <cellStyle name="Normal 2 2 7 2 5 4" xfId="12192"/>
    <cellStyle name="Normal 2 2 7 2 6" xfId="12193"/>
    <cellStyle name="Normal 2 2 7 2 6 2" xfId="12194"/>
    <cellStyle name="Normal 2 2 7 2 6 2 2" xfId="12195"/>
    <cellStyle name="Normal 2 2 7 2 6 3" xfId="12196"/>
    <cellStyle name="Normal 2 2 7 2 7" xfId="12197"/>
    <cellStyle name="Normal 2 2 7 2 7 2" xfId="12198"/>
    <cellStyle name="Normal 2 2 7 2 8" xfId="12199"/>
    <cellStyle name="Normal 2 2 7 3" xfId="12200"/>
    <cellStyle name="Normal 2 2 7 3 2" xfId="12201"/>
    <cellStyle name="Normal 2 2 7 3 2 2" xfId="12202"/>
    <cellStyle name="Normal 2 2 7 3 2 2 2" xfId="12203"/>
    <cellStyle name="Normal 2 2 7 3 2 2 2 2" xfId="12204"/>
    <cellStyle name="Normal 2 2 7 3 2 2 2 2 2" xfId="12205"/>
    <cellStyle name="Normal 2 2 7 3 2 2 2 3" xfId="12206"/>
    <cellStyle name="Normal 2 2 7 3 2 2 3" xfId="12207"/>
    <cellStyle name="Normal 2 2 7 3 2 2 3 2" xfId="12208"/>
    <cellStyle name="Normal 2 2 7 3 2 2 4" xfId="12209"/>
    <cellStyle name="Normal 2 2 7 3 2 3" xfId="12210"/>
    <cellStyle name="Normal 2 2 7 3 2 3 2" xfId="12211"/>
    <cellStyle name="Normal 2 2 7 3 2 3 2 2" xfId="12212"/>
    <cellStyle name="Normal 2 2 7 3 2 3 2 2 2" xfId="12213"/>
    <cellStyle name="Normal 2 2 7 3 2 3 2 3" xfId="12214"/>
    <cellStyle name="Normal 2 2 7 3 2 3 3" xfId="12215"/>
    <cellStyle name="Normal 2 2 7 3 2 3 3 2" xfId="12216"/>
    <cellStyle name="Normal 2 2 7 3 2 3 4" xfId="12217"/>
    <cellStyle name="Normal 2 2 7 3 2 4" xfId="12218"/>
    <cellStyle name="Normal 2 2 7 3 2 4 2" xfId="12219"/>
    <cellStyle name="Normal 2 2 7 3 2 4 2 2" xfId="12220"/>
    <cellStyle name="Normal 2 2 7 3 2 4 3" xfId="12221"/>
    <cellStyle name="Normal 2 2 7 3 2 5" xfId="12222"/>
    <cellStyle name="Normal 2 2 7 3 2 5 2" xfId="12223"/>
    <cellStyle name="Normal 2 2 7 3 2 5 2 2" xfId="12224"/>
    <cellStyle name="Normal 2 2 7 3 2 5 3" xfId="12225"/>
    <cellStyle name="Normal 2 2 7 3 2 6" xfId="12226"/>
    <cellStyle name="Normal 2 2 7 3 2 6 2" xfId="12227"/>
    <cellStyle name="Normal 2 2 7 3 2 7" xfId="12228"/>
    <cellStyle name="Normal 2 2 7 3 3" xfId="12229"/>
    <cellStyle name="Normal 2 2 7 3 3 2" xfId="12230"/>
    <cellStyle name="Normal 2 2 7 3 3 2 2" xfId="12231"/>
    <cellStyle name="Normal 2 2 7 3 3 2 2 2" xfId="12232"/>
    <cellStyle name="Normal 2 2 7 3 3 2 3" xfId="12233"/>
    <cellStyle name="Normal 2 2 7 3 3 3" xfId="12234"/>
    <cellStyle name="Normal 2 2 7 3 3 3 2" xfId="12235"/>
    <cellStyle name="Normal 2 2 7 3 3 4" xfId="12236"/>
    <cellStyle name="Normal 2 2 7 3 4" xfId="12237"/>
    <cellStyle name="Normal 2 2 7 3 4 2" xfId="12238"/>
    <cellStyle name="Normal 2 2 7 3 4 2 2" xfId="12239"/>
    <cellStyle name="Normal 2 2 7 3 4 2 2 2" xfId="12240"/>
    <cellStyle name="Normal 2 2 7 3 4 2 3" xfId="12241"/>
    <cellStyle name="Normal 2 2 7 3 4 3" xfId="12242"/>
    <cellStyle name="Normal 2 2 7 3 4 3 2" xfId="12243"/>
    <cellStyle name="Normal 2 2 7 3 4 4" xfId="12244"/>
    <cellStyle name="Normal 2 2 7 3 5" xfId="12245"/>
    <cellStyle name="Normal 2 2 7 3 5 2" xfId="12246"/>
    <cellStyle name="Normal 2 2 7 3 5 2 2" xfId="12247"/>
    <cellStyle name="Normal 2 2 7 3 5 2 2 2" xfId="12248"/>
    <cellStyle name="Normal 2 2 7 3 5 2 3" xfId="12249"/>
    <cellStyle name="Normal 2 2 7 3 5 3" xfId="12250"/>
    <cellStyle name="Normal 2 2 7 3 5 3 2" xfId="12251"/>
    <cellStyle name="Normal 2 2 7 3 5 4" xfId="12252"/>
    <cellStyle name="Normal 2 2 7 3 6" xfId="12253"/>
    <cellStyle name="Normal 2 2 7 3 6 2" xfId="12254"/>
    <cellStyle name="Normal 2 2 7 3 6 2 2" xfId="12255"/>
    <cellStyle name="Normal 2 2 7 3 6 3" xfId="12256"/>
    <cellStyle name="Normal 2 2 7 3 7" xfId="12257"/>
    <cellStyle name="Normal 2 2 7 3 7 2" xfId="12258"/>
    <cellStyle name="Normal 2 2 7 3 8" xfId="12259"/>
    <cellStyle name="Normal 2 2 7 4" xfId="12260"/>
    <cellStyle name="Normal 2 2 7 4 2" xfId="12261"/>
    <cellStyle name="Normal 2 2 7 4 2 2" xfId="12262"/>
    <cellStyle name="Normal 2 2 7 4 2 2 2" xfId="12263"/>
    <cellStyle name="Normal 2 2 7 4 2 2 2 2" xfId="12264"/>
    <cellStyle name="Normal 2 2 7 4 2 2 2 2 2" xfId="12265"/>
    <cellStyle name="Normal 2 2 7 4 2 2 2 3" xfId="12266"/>
    <cellStyle name="Normal 2 2 7 4 2 2 3" xfId="12267"/>
    <cellStyle name="Normal 2 2 7 4 2 2 3 2" xfId="12268"/>
    <cellStyle name="Normal 2 2 7 4 2 2 4" xfId="12269"/>
    <cellStyle name="Normal 2 2 7 4 2 3" xfId="12270"/>
    <cellStyle name="Normal 2 2 7 4 2 3 2" xfId="12271"/>
    <cellStyle name="Normal 2 2 7 4 2 3 2 2" xfId="12272"/>
    <cellStyle name="Normal 2 2 7 4 2 3 2 2 2" xfId="12273"/>
    <cellStyle name="Normal 2 2 7 4 2 3 2 3" xfId="12274"/>
    <cellStyle name="Normal 2 2 7 4 2 3 3" xfId="12275"/>
    <cellStyle name="Normal 2 2 7 4 2 3 3 2" xfId="12276"/>
    <cellStyle name="Normal 2 2 7 4 2 3 4" xfId="12277"/>
    <cellStyle name="Normal 2 2 7 4 2 4" xfId="12278"/>
    <cellStyle name="Normal 2 2 7 4 2 4 2" xfId="12279"/>
    <cellStyle name="Normal 2 2 7 4 2 4 2 2" xfId="12280"/>
    <cellStyle name="Normal 2 2 7 4 2 4 3" xfId="12281"/>
    <cellStyle name="Normal 2 2 7 4 2 5" xfId="12282"/>
    <cellStyle name="Normal 2 2 7 4 2 5 2" xfId="12283"/>
    <cellStyle name="Normal 2 2 7 4 2 5 2 2" xfId="12284"/>
    <cellStyle name="Normal 2 2 7 4 2 5 3" xfId="12285"/>
    <cellStyle name="Normal 2 2 7 4 2 6" xfId="12286"/>
    <cellStyle name="Normal 2 2 7 4 2 6 2" xfId="12287"/>
    <cellStyle name="Normal 2 2 7 4 2 7" xfId="12288"/>
    <cellStyle name="Normal 2 2 7 4 3" xfId="12289"/>
    <cellStyle name="Normal 2 2 7 4 3 2" xfId="12290"/>
    <cellStyle name="Normal 2 2 7 4 3 2 2" xfId="12291"/>
    <cellStyle name="Normal 2 2 7 4 3 2 2 2" xfId="12292"/>
    <cellStyle name="Normal 2 2 7 4 3 2 3" xfId="12293"/>
    <cellStyle name="Normal 2 2 7 4 3 3" xfId="12294"/>
    <cellStyle name="Normal 2 2 7 4 3 3 2" xfId="12295"/>
    <cellStyle name="Normal 2 2 7 4 3 4" xfId="12296"/>
    <cellStyle name="Normal 2 2 7 4 4" xfId="12297"/>
    <cellStyle name="Normal 2 2 7 4 4 2" xfId="12298"/>
    <cellStyle name="Normal 2 2 7 4 4 2 2" xfId="12299"/>
    <cellStyle name="Normal 2 2 7 4 4 2 2 2" xfId="12300"/>
    <cellStyle name="Normal 2 2 7 4 4 2 3" xfId="12301"/>
    <cellStyle name="Normal 2 2 7 4 4 3" xfId="12302"/>
    <cellStyle name="Normal 2 2 7 4 4 3 2" xfId="12303"/>
    <cellStyle name="Normal 2 2 7 4 4 4" xfId="12304"/>
    <cellStyle name="Normal 2 2 7 4 5" xfId="12305"/>
    <cellStyle name="Normal 2 2 7 4 5 2" xfId="12306"/>
    <cellStyle name="Normal 2 2 7 4 5 2 2" xfId="12307"/>
    <cellStyle name="Normal 2 2 7 4 5 3" xfId="12308"/>
    <cellStyle name="Normal 2 2 7 4 6" xfId="12309"/>
    <cellStyle name="Normal 2 2 7 4 6 2" xfId="12310"/>
    <cellStyle name="Normal 2 2 7 4 6 2 2" xfId="12311"/>
    <cellStyle name="Normal 2 2 7 4 6 3" xfId="12312"/>
    <cellStyle name="Normal 2 2 7 4 7" xfId="12313"/>
    <cellStyle name="Normal 2 2 7 4 7 2" xfId="12314"/>
    <cellStyle name="Normal 2 2 7 4 8" xfId="12315"/>
    <cellStyle name="Normal 2 2 7 5" xfId="12316"/>
    <cellStyle name="Normal 2 2 7 5 2" xfId="12317"/>
    <cellStyle name="Normal 2 2 7 5 2 2" xfId="12318"/>
    <cellStyle name="Normal 2 2 7 5 2 2 2" xfId="12319"/>
    <cellStyle name="Normal 2 2 7 5 2 2 2 2" xfId="12320"/>
    <cellStyle name="Normal 2 2 7 5 2 2 3" xfId="12321"/>
    <cellStyle name="Normal 2 2 7 5 2 3" xfId="12322"/>
    <cellStyle name="Normal 2 2 7 5 2 3 2" xfId="12323"/>
    <cellStyle name="Normal 2 2 7 5 2 4" xfId="12324"/>
    <cellStyle name="Normal 2 2 7 5 3" xfId="12325"/>
    <cellStyle name="Normal 2 2 7 5 3 2" xfId="12326"/>
    <cellStyle name="Normal 2 2 7 5 3 2 2" xfId="12327"/>
    <cellStyle name="Normal 2 2 7 5 3 2 2 2" xfId="12328"/>
    <cellStyle name="Normal 2 2 7 5 3 2 3" xfId="12329"/>
    <cellStyle name="Normal 2 2 7 5 3 3" xfId="12330"/>
    <cellStyle name="Normal 2 2 7 5 3 3 2" xfId="12331"/>
    <cellStyle name="Normal 2 2 7 5 3 4" xfId="12332"/>
    <cellStyle name="Normal 2 2 7 5 4" xfId="12333"/>
    <cellStyle name="Normal 2 2 7 5 4 2" xfId="12334"/>
    <cellStyle name="Normal 2 2 7 5 4 2 2" xfId="12335"/>
    <cellStyle name="Normal 2 2 7 5 4 3" xfId="12336"/>
    <cellStyle name="Normal 2 2 7 5 5" xfId="12337"/>
    <cellStyle name="Normal 2 2 7 5 5 2" xfId="12338"/>
    <cellStyle name="Normal 2 2 7 5 5 2 2" xfId="12339"/>
    <cellStyle name="Normal 2 2 7 5 5 3" xfId="12340"/>
    <cellStyle name="Normal 2 2 7 5 6" xfId="12341"/>
    <cellStyle name="Normal 2 2 7 5 6 2" xfId="12342"/>
    <cellStyle name="Normal 2 2 7 5 7" xfId="12343"/>
    <cellStyle name="Normal 2 2 7 6" xfId="12344"/>
    <cellStyle name="Normal 2 2 7 6 2" xfId="12345"/>
    <cellStyle name="Normal 2 2 7 6 2 2" xfId="12346"/>
    <cellStyle name="Normal 2 2 7 6 2 2 2" xfId="12347"/>
    <cellStyle name="Normal 2 2 7 6 2 2 2 2" xfId="12348"/>
    <cellStyle name="Normal 2 2 7 6 2 2 3" xfId="12349"/>
    <cellStyle name="Normal 2 2 7 6 2 3" xfId="12350"/>
    <cellStyle name="Normal 2 2 7 6 2 3 2" xfId="12351"/>
    <cellStyle name="Normal 2 2 7 6 2 4" xfId="12352"/>
    <cellStyle name="Normal 2 2 7 6 3" xfId="12353"/>
    <cellStyle name="Normal 2 2 7 6 3 2" xfId="12354"/>
    <cellStyle name="Normal 2 2 7 6 3 2 2" xfId="12355"/>
    <cellStyle name="Normal 2 2 7 6 3 2 2 2" xfId="12356"/>
    <cellStyle name="Normal 2 2 7 6 3 2 3" xfId="12357"/>
    <cellStyle name="Normal 2 2 7 6 3 3" xfId="12358"/>
    <cellStyle name="Normal 2 2 7 6 3 3 2" xfId="12359"/>
    <cellStyle name="Normal 2 2 7 6 3 4" xfId="12360"/>
    <cellStyle name="Normal 2 2 7 6 4" xfId="12361"/>
    <cellStyle name="Normal 2 2 7 6 4 2" xfId="12362"/>
    <cellStyle name="Normal 2 2 7 6 4 2 2" xfId="12363"/>
    <cellStyle name="Normal 2 2 7 6 4 3" xfId="12364"/>
    <cellStyle name="Normal 2 2 7 6 5" xfId="12365"/>
    <cellStyle name="Normal 2 2 7 6 5 2" xfId="12366"/>
    <cellStyle name="Normal 2 2 7 6 5 2 2" xfId="12367"/>
    <cellStyle name="Normal 2 2 7 6 5 3" xfId="12368"/>
    <cellStyle name="Normal 2 2 7 6 6" xfId="12369"/>
    <cellStyle name="Normal 2 2 7 6 6 2" xfId="12370"/>
    <cellStyle name="Normal 2 2 7 6 7" xfId="12371"/>
    <cellStyle name="Normal 2 2 7 7" xfId="12372"/>
    <cellStyle name="Normal 2 2 7 7 2" xfId="12373"/>
    <cellStyle name="Normal 2 2 7 7 2 2" xfId="12374"/>
    <cellStyle name="Normal 2 2 7 7 2 2 2" xfId="12375"/>
    <cellStyle name="Normal 2 2 7 7 2 2 2 2" xfId="12376"/>
    <cellStyle name="Normal 2 2 7 7 2 2 3" xfId="12377"/>
    <cellStyle name="Normal 2 2 7 7 2 3" xfId="12378"/>
    <cellStyle name="Normal 2 2 7 7 2 3 2" xfId="12379"/>
    <cellStyle name="Normal 2 2 7 7 2 4" xfId="12380"/>
    <cellStyle name="Normal 2 2 7 7 3" xfId="12381"/>
    <cellStyle name="Normal 2 2 7 7 3 2" xfId="12382"/>
    <cellStyle name="Normal 2 2 7 7 3 2 2" xfId="12383"/>
    <cellStyle name="Normal 2 2 7 7 3 2 2 2" xfId="12384"/>
    <cellStyle name="Normal 2 2 7 7 3 2 3" xfId="12385"/>
    <cellStyle name="Normal 2 2 7 7 3 3" xfId="12386"/>
    <cellStyle name="Normal 2 2 7 7 3 3 2" xfId="12387"/>
    <cellStyle name="Normal 2 2 7 7 3 4" xfId="12388"/>
    <cellStyle name="Normal 2 2 7 7 4" xfId="12389"/>
    <cellStyle name="Normal 2 2 7 7 4 2" xfId="12390"/>
    <cellStyle name="Normal 2 2 7 7 4 2 2" xfId="12391"/>
    <cellStyle name="Normal 2 2 7 7 4 3" xfId="12392"/>
    <cellStyle name="Normal 2 2 7 7 5" xfId="12393"/>
    <cellStyle name="Normal 2 2 7 7 5 2" xfId="12394"/>
    <cellStyle name="Normal 2 2 7 7 5 2 2" xfId="12395"/>
    <cellStyle name="Normal 2 2 7 7 5 3" xfId="12396"/>
    <cellStyle name="Normal 2 2 7 7 6" xfId="12397"/>
    <cellStyle name="Normal 2 2 7 7 6 2" xfId="12398"/>
    <cellStyle name="Normal 2 2 7 7 7" xfId="12399"/>
    <cellStyle name="Normal 2 2 7 8" xfId="12400"/>
    <cellStyle name="Normal 2 2 7 8 2" xfId="12401"/>
    <cellStyle name="Normal 2 2 7 8 2 2" xfId="12402"/>
    <cellStyle name="Normal 2 2 7 8 2 2 2" xfId="12403"/>
    <cellStyle name="Normal 2 2 7 8 2 2 2 2" xfId="12404"/>
    <cellStyle name="Normal 2 2 7 8 2 2 3" xfId="12405"/>
    <cellStyle name="Normal 2 2 7 8 2 3" xfId="12406"/>
    <cellStyle name="Normal 2 2 7 8 2 3 2" xfId="12407"/>
    <cellStyle name="Normal 2 2 7 8 2 4" xfId="12408"/>
    <cellStyle name="Normal 2 2 7 8 3" xfId="12409"/>
    <cellStyle name="Normal 2 2 7 8 3 2" xfId="12410"/>
    <cellStyle name="Normal 2 2 7 8 3 2 2" xfId="12411"/>
    <cellStyle name="Normal 2 2 7 8 3 2 2 2" xfId="12412"/>
    <cellStyle name="Normal 2 2 7 8 3 2 3" xfId="12413"/>
    <cellStyle name="Normal 2 2 7 8 3 3" xfId="12414"/>
    <cellStyle name="Normal 2 2 7 8 3 3 2" xfId="12415"/>
    <cellStyle name="Normal 2 2 7 8 3 4" xfId="12416"/>
    <cellStyle name="Normal 2 2 7 8 4" xfId="12417"/>
    <cellStyle name="Normal 2 2 7 8 4 2" xfId="12418"/>
    <cellStyle name="Normal 2 2 7 8 4 2 2" xfId="12419"/>
    <cellStyle name="Normal 2 2 7 8 4 3" xfId="12420"/>
    <cellStyle name="Normal 2 2 7 8 5" xfId="12421"/>
    <cellStyle name="Normal 2 2 7 8 5 2" xfId="12422"/>
    <cellStyle name="Normal 2 2 7 8 5 2 2" xfId="12423"/>
    <cellStyle name="Normal 2 2 7 8 5 3" xfId="12424"/>
    <cellStyle name="Normal 2 2 7 8 6" xfId="12425"/>
    <cellStyle name="Normal 2 2 7 8 6 2" xfId="12426"/>
    <cellStyle name="Normal 2 2 7 8 7" xfId="12427"/>
    <cellStyle name="Normal 2 2 7 9" xfId="12428"/>
    <cellStyle name="Normal 2 2 7 9 2" xfId="12429"/>
    <cellStyle name="Normal 2 2 7 9 2 2" xfId="12430"/>
    <cellStyle name="Normal 2 2 7 9 2 2 2" xfId="12431"/>
    <cellStyle name="Normal 2 2 7 9 2 2 2 2" xfId="12432"/>
    <cellStyle name="Normal 2 2 7 9 2 2 3" xfId="12433"/>
    <cellStyle name="Normal 2 2 7 9 2 3" xfId="12434"/>
    <cellStyle name="Normal 2 2 7 9 2 3 2" xfId="12435"/>
    <cellStyle name="Normal 2 2 7 9 2 4" xfId="12436"/>
    <cellStyle name="Normal 2 2 7 9 3" xfId="12437"/>
    <cellStyle name="Normal 2 2 7 9 3 2" xfId="12438"/>
    <cellStyle name="Normal 2 2 7 9 3 2 2" xfId="12439"/>
    <cellStyle name="Normal 2 2 7 9 3 2 2 2" xfId="12440"/>
    <cellStyle name="Normal 2 2 7 9 3 2 3" xfId="12441"/>
    <cellStyle name="Normal 2 2 7 9 3 3" xfId="12442"/>
    <cellStyle name="Normal 2 2 7 9 3 3 2" xfId="12443"/>
    <cellStyle name="Normal 2 2 7 9 3 4" xfId="12444"/>
    <cellStyle name="Normal 2 2 7 9 4" xfId="12445"/>
    <cellStyle name="Normal 2 2 7 9 4 2" xfId="12446"/>
    <cellStyle name="Normal 2 2 7 9 4 2 2" xfId="12447"/>
    <cellStyle name="Normal 2 2 7 9 4 3" xfId="12448"/>
    <cellStyle name="Normal 2 2 7 9 5" xfId="12449"/>
    <cellStyle name="Normal 2 2 7 9 5 2" xfId="12450"/>
    <cellStyle name="Normal 2 2 7 9 5 2 2" xfId="12451"/>
    <cellStyle name="Normal 2 2 7 9 5 3" xfId="12452"/>
    <cellStyle name="Normal 2 2 7 9 6" xfId="12453"/>
    <cellStyle name="Normal 2 2 7 9 6 2" xfId="12454"/>
    <cellStyle name="Normal 2 2 7 9 7" xfId="12455"/>
    <cellStyle name="Normal 2 2 8" xfId="12456"/>
    <cellStyle name="Normal 2 2 8 10" xfId="12457"/>
    <cellStyle name="Normal 2 2 8 10 2" xfId="12458"/>
    <cellStyle name="Normal 2 2 8 10 2 2" xfId="12459"/>
    <cellStyle name="Normal 2 2 8 10 2 2 2" xfId="12460"/>
    <cellStyle name="Normal 2 2 8 10 2 2 2 2" xfId="12461"/>
    <cellStyle name="Normal 2 2 8 10 2 2 3" xfId="12462"/>
    <cellStyle name="Normal 2 2 8 10 2 3" xfId="12463"/>
    <cellStyle name="Normal 2 2 8 10 2 3 2" xfId="12464"/>
    <cellStyle name="Normal 2 2 8 10 2 4" xfId="12465"/>
    <cellStyle name="Normal 2 2 8 10 3" xfId="12466"/>
    <cellStyle name="Normal 2 2 8 10 3 2" xfId="12467"/>
    <cellStyle name="Normal 2 2 8 10 3 2 2" xfId="12468"/>
    <cellStyle name="Normal 2 2 8 10 3 2 2 2" xfId="12469"/>
    <cellStyle name="Normal 2 2 8 10 3 2 3" xfId="12470"/>
    <cellStyle name="Normal 2 2 8 10 3 3" xfId="12471"/>
    <cellStyle name="Normal 2 2 8 10 3 3 2" xfId="12472"/>
    <cellStyle name="Normal 2 2 8 10 3 4" xfId="12473"/>
    <cellStyle name="Normal 2 2 8 10 4" xfId="12474"/>
    <cellStyle name="Normal 2 2 8 10 4 2" xfId="12475"/>
    <cellStyle name="Normal 2 2 8 10 4 2 2" xfId="12476"/>
    <cellStyle name="Normal 2 2 8 10 4 3" xfId="12477"/>
    <cellStyle name="Normal 2 2 8 10 5" xfId="12478"/>
    <cellStyle name="Normal 2 2 8 10 5 2" xfId="12479"/>
    <cellStyle name="Normal 2 2 8 10 5 2 2" xfId="12480"/>
    <cellStyle name="Normal 2 2 8 10 5 3" xfId="12481"/>
    <cellStyle name="Normal 2 2 8 10 6" xfId="12482"/>
    <cellStyle name="Normal 2 2 8 10 6 2" xfId="12483"/>
    <cellStyle name="Normal 2 2 8 10 7" xfId="12484"/>
    <cellStyle name="Normal 2 2 8 11" xfId="12485"/>
    <cellStyle name="Normal 2 2 8 11 2" xfId="12486"/>
    <cellStyle name="Normal 2 2 8 11 2 2" xfId="12487"/>
    <cellStyle name="Normal 2 2 8 11 2 2 2" xfId="12488"/>
    <cellStyle name="Normal 2 2 8 11 2 3" xfId="12489"/>
    <cellStyle name="Normal 2 2 8 11 3" xfId="12490"/>
    <cellStyle name="Normal 2 2 8 11 3 2" xfId="12491"/>
    <cellStyle name="Normal 2 2 8 11 4" xfId="12492"/>
    <cellStyle name="Normal 2 2 8 12" xfId="12493"/>
    <cellStyle name="Normal 2 2 8 12 2" xfId="12494"/>
    <cellStyle name="Normal 2 2 8 12 2 2" xfId="12495"/>
    <cellStyle name="Normal 2 2 8 12 2 2 2" xfId="12496"/>
    <cellStyle name="Normal 2 2 8 12 2 3" xfId="12497"/>
    <cellStyle name="Normal 2 2 8 12 3" xfId="12498"/>
    <cellStyle name="Normal 2 2 8 12 3 2" xfId="12499"/>
    <cellStyle name="Normal 2 2 8 12 4" xfId="12500"/>
    <cellStyle name="Normal 2 2 8 13" xfId="12501"/>
    <cellStyle name="Normal 2 2 8 13 2" xfId="12502"/>
    <cellStyle name="Normal 2 2 8 13 2 2" xfId="12503"/>
    <cellStyle name="Normal 2 2 8 13 2 2 2" xfId="12504"/>
    <cellStyle name="Normal 2 2 8 13 2 3" xfId="12505"/>
    <cellStyle name="Normal 2 2 8 13 3" xfId="12506"/>
    <cellStyle name="Normal 2 2 8 13 3 2" xfId="12507"/>
    <cellStyle name="Normal 2 2 8 13 4" xfId="12508"/>
    <cellStyle name="Normal 2 2 8 14" xfId="12509"/>
    <cellStyle name="Normal 2 2 8 14 2" xfId="12510"/>
    <cellStyle name="Normal 2 2 8 14 2 2" xfId="12511"/>
    <cellStyle name="Normal 2 2 8 14 3" xfId="12512"/>
    <cellStyle name="Normal 2 2 8 15" xfId="12513"/>
    <cellStyle name="Normal 2 2 8 15 2" xfId="12514"/>
    <cellStyle name="Normal 2 2 8 16" xfId="12515"/>
    <cellStyle name="Normal 2 2 8 2" xfId="12516"/>
    <cellStyle name="Normal 2 2 8 2 2" xfId="12517"/>
    <cellStyle name="Normal 2 2 8 2 2 2" xfId="12518"/>
    <cellStyle name="Normal 2 2 8 2 2 2 2" xfId="12519"/>
    <cellStyle name="Normal 2 2 8 2 2 2 2 2" xfId="12520"/>
    <cellStyle name="Normal 2 2 8 2 2 2 2 2 2" xfId="12521"/>
    <cellStyle name="Normal 2 2 8 2 2 2 2 3" xfId="12522"/>
    <cellStyle name="Normal 2 2 8 2 2 2 3" xfId="12523"/>
    <cellStyle name="Normal 2 2 8 2 2 2 3 2" xfId="12524"/>
    <cellStyle name="Normal 2 2 8 2 2 2 4" xfId="12525"/>
    <cellStyle name="Normal 2 2 8 2 2 3" xfId="12526"/>
    <cellStyle name="Normal 2 2 8 2 2 3 2" xfId="12527"/>
    <cellStyle name="Normal 2 2 8 2 2 3 2 2" xfId="12528"/>
    <cellStyle name="Normal 2 2 8 2 2 3 2 2 2" xfId="12529"/>
    <cellStyle name="Normal 2 2 8 2 2 3 2 3" xfId="12530"/>
    <cellStyle name="Normal 2 2 8 2 2 3 3" xfId="12531"/>
    <cellStyle name="Normal 2 2 8 2 2 3 3 2" xfId="12532"/>
    <cellStyle name="Normal 2 2 8 2 2 3 4" xfId="12533"/>
    <cellStyle name="Normal 2 2 8 2 2 4" xfId="12534"/>
    <cellStyle name="Normal 2 2 8 2 2 4 2" xfId="12535"/>
    <cellStyle name="Normal 2 2 8 2 2 4 2 2" xfId="12536"/>
    <cellStyle name="Normal 2 2 8 2 2 4 2 2 2" xfId="12537"/>
    <cellStyle name="Normal 2 2 8 2 2 4 2 3" xfId="12538"/>
    <cellStyle name="Normal 2 2 8 2 2 4 3" xfId="12539"/>
    <cellStyle name="Normal 2 2 8 2 2 4 3 2" xfId="12540"/>
    <cellStyle name="Normal 2 2 8 2 2 4 4" xfId="12541"/>
    <cellStyle name="Normal 2 2 8 2 2 5" xfId="12542"/>
    <cellStyle name="Normal 2 2 8 2 2 5 2" xfId="12543"/>
    <cellStyle name="Normal 2 2 8 2 2 5 2 2" xfId="12544"/>
    <cellStyle name="Normal 2 2 8 2 2 5 3" xfId="12545"/>
    <cellStyle name="Normal 2 2 8 2 2 6" xfId="12546"/>
    <cellStyle name="Normal 2 2 8 2 2 6 2" xfId="12547"/>
    <cellStyle name="Normal 2 2 8 2 2 7" xfId="12548"/>
    <cellStyle name="Normal 2 2 8 2 3" xfId="12549"/>
    <cellStyle name="Normal 2 2 8 2 3 2" xfId="12550"/>
    <cellStyle name="Normal 2 2 8 2 3 2 2" xfId="12551"/>
    <cellStyle name="Normal 2 2 8 2 3 2 2 2" xfId="12552"/>
    <cellStyle name="Normal 2 2 8 2 3 2 3" xfId="12553"/>
    <cellStyle name="Normal 2 2 8 2 3 3" xfId="12554"/>
    <cellStyle name="Normal 2 2 8 2 3 3 2" xfId="12555"/>
    <cellStyle name="Normal 2 2 8 2 3 4" xfId="12556"/>
    <cellStyle name="Normal 2 2 8 2 4" xfId="12557"/>
    <cellStyle name="Normal 2 2 8 2 4 2" xfId="12558"/>
    <cellStyle name="Normal 2 2 8 2 4 2 2" xfId="12559"/>
    <cellStyle name="Normal 2 2 8 2 4 2 2 2" xfId="12560"/>
    <cellStyle name="Normal 2 2 8 2 4 2 3" xfId="12561"/>
    <cellStyle name="Normal 2 2 8 2 4 3" xfId="12562"/>
    <cellStyle name="Normal 2 2 8 2 4 3 2" xfId="12563"/>
    <cellStyle name="Normal 2 2 8 2 4 4" xfId="12564"/>
    <cellStyle name="Normal 2 2 8 2 5" xfId="12565"/>
    <cellStyle name="Normal 2 2 8 2 5 2" xfId="12566"/>
    <cellStyle name="Normal 2 2 8 2 5 2 2" xfId="12567"/>
    <cellStyle name="Normal 2 2 8 2 5 2 2 2" xfId="12568"/>
    <cellStyle name="Normal 2 2 8 2 5 2 3" xfId="12569"/>
    <cellStyle name="Normal 2 2 8 2 5 3" xfId="12570"/>
    <cellStyle name="Normal 2 2 8 2 5 3 2" xfId="12571"/>
    <cellStyle name="Normal 2 2 8 2 5 4" xfId="12572"/>
    <cellStyle name="Normal 2 2 8 2 6" xfId="12573"/>
    <cellStyle name="Normal 2 2 8 2 6 2" xfId="12574"/>
    <cellStyle name="Normal 2 2 8 2 6 2 2" xfId="12575"/>
    <cellStyle name="Normal 2 2 8 2 6 3" xfId="12576"/>
    <cellStyle name="Normal 2 2 8 2 7" xfId="12577"/>
    <cellStyle name="Normal 2 2 8 2 7 2" xfId="12578"/>
    <cellStyle name="Normal 2 2 8 2 8" xfId="12579"/>
    <cellStyle name="Normal 2 2 8 3" xfId="12580"/>
    <cellStyle name="Normal 2 2 8 3 2" xfId="12581"/>
    <cellStyle name="Normal 2 2 8 3 2 2" xfId="12582"/>
    <cellStyle name="Normal 2 2 8 3 2 2 2" xfId="12583"/>
    <cellStyle name="Normal 2 2 8 3 2 2 2 2" xfId="12584"/>
    <cellStyle name="Normal 2 2 8 3 2 2 2 2 2" xfId="12585"/>
    <cellStyle name="Normal 2 2 8 3 2 2 2 3" xfId="12586"/>
    <cellStyle name="Normal 2 2 8 3 2 2 3" xfId="12587"/>
    <cellStyle name="Normal 2 2 8 3 2 2 3 2" xfId="12588"/>
    <cellStyle name="Normal 2 2 8 3 2 2 4" xfId="12589"/>
    <cellStyle name="Normal 2 2 8 3 2 3" xfId="12590"/>
    <cellStyle name="Normal 2 2 8 3 2 3 2" xfId="12591"/>
    <cellStyle name="Normal 2 2 8 3 2 3 2 2" xfId="12592"/>
    <cellStyle name="Normal 2 2 8 3 2 3 2 2 2" xfId="12593"/>
    <cellStyle name="Normal 2 2 8 3 2 3 2 3" xfId="12594"/>
    <cellStyle name="Normal 2 2 8 3 2 3 3" xfId="12595"/>
    <cellStyle name="Normal 2 2 8 3 2 3 3 2" xfId="12596"/>
    <cellStyle name="Normal 2 2 8 3 2 3 4" xfId="12597"/>
    <cellStyle name="Normal 2 2 8 3 2 4" xfId="12598"/>
    <cellStyle name="Normal 2 2 8 3 2 4 2" xfId="12599"/>
    <cellStyle name="Normal 2 2 8 3 2 4 2 2" xfId="12600"/>
    <cellStyle name="Normal 2 2 8 3 2 4 3" xfId="12601"/>
    <cellStyle name="Normal 2 2 8 3 2 5" xfId="12602"/>
    <cellStyle name="Normal 2 2 8 3 2 5 2" xfId="12603"/>
    <cellStyle name="Normal 2 2 8 3 2 5 2 2" xfId="12604"/>
    <cellStyle name="Normal 2 2 8 3 2 5 3" xfId="12605"/>
    <cellStyle name="Normal 2 2 8 3 2 6" xfId="12606"/>
    <cellStyle name="Normal 2 2 8 3 2 6 2" xfId="12607"/>
    <cellStyle name="Normal 2 2 8 3 2 7" xfId="12608"/>
    <cellStyle name="Normal 2 2 8 3 3" xfId="12609"/>
    <cellStyle name="Normal 2 2 8 3 3 2" xfId="12610"/>
    <cellStyle name="Normal 2 2 8 3 3 2 2" xfId="12611"/>
    <cellStyle name="Normal 2 2 8 3 3 2 2 2" xfId="12612"/>
    <cellStyle name="Normal 2 2 8 3 3 2 3" xfId="12613"/>
    <cellStyle name="Normal 2 2 8 3 3 3" xfId="12614"/>
    <cellStyle name="Normal 2 2 8 3 3 3 2" xfId="12615"/>
    <cellStyle name="Normal 2 2 8 3 3 4" xfId="12616"/>
    <cellStyle name="Normal 2 2 8 3 4" xfId="12617"/>
    <cellStyle name="Normal 2 2 8 3 4 2" xfId="12618"/>
    <cellStyle name="Normal 2 2 8 3 4 2 2" xfId="12619"/>
    <cellStyle name="Normal 2 2 8 3 4 2 2 2" xfId="12620"/>
    <cellStyle name="Normal 2 2 8 3 4 2 3" xfId="12621"/>
    <cellStyle name="Normal 2 2 8 3 4 3" xfId="12622"/>
    <cellStyle name="Normal 2 2 8 3 4 3 2" xfId="12623"/>
    <cellStyle name="Normal 2 2 8 3 4 4" xfId="12624"/>
    <cellStyle name="Normal 2 2 8 3 5" xfId="12625"/>
    <cellStyle name="Normal 2 2 8 3 5 2" xfId="12626"/>
    <cellStyle name="Normal 2 2 8 3 5 2 2" xfId="12627"/>
    <cellStyle name="Normal 2 2 8 3 5 2 2 2" xfId="12628"/>
    <cellStyle name="Normal 2 2 8 3 5 2 3" xfId="12629"/>
    <cellStyle name="Normal 2 2 8 3 5 3" xfId="12630"/>
    <cellStyle name="Normal 2 2 8 3 5 3 2" xfId="12631"/>
    <cellStyle name="Normal 2 2 8 3 5 4" xfId="12632"/>
    <cellStyle name="Normal 2 2 8 3 6" xfId="12633"/>
    <cellStyle name="Normal 2 2 8 3 6 2" xfId="12634"/>
    <cellStyle name="Normal 2 2 8 3 6 2 2" xfId="12635"/>
    <cellStyle name="Normal 2 2 8 3 6 3" xfId="12636"/>
    <cellStyle name="Normal 2 2 8 3 7" xfId="12637"/>
    <cellStyle name="Normal 2 2 8 3 7 2" xfId="12638"/>
    <cellStyle name="Normal 2 2 8 3 8" xfId="12639"/>
    <cellStyle name="Normal 2 2 8 4" xfId="12640"/>
    <cellStyle name="Normal 2 2 8 4 2" xfId="12641"/>
    <cellStyle name="Normal 2 2 8 4 2 2" xfId="12642"/>
    <cellStyle name="Normal 2 2 8 4 2 2 2" xfId="12643"/>
    <cellStyle name="Normal 2 2 8 4 2 2 2 2" xfId="12644"/>
    <cellStyle name="Normal 2 2 8 4 2 2 2 2 2" xfId="12645"/>
    <cellStyle name="Normal 2 2 8 4 2 2 2 3" xfId="12646"/>
    <cellStyle name="Normal 2 2 8 4 2 2 3" xfId="12647"/>
    <cellStyle name="Normal 2 2 8 4 2 2 3 2" xfId="12648"/>
    <cellStyle name="Normal 2 2 8 4 2 2 4" xfId="12649"/>
    <cellStyle name="Normal 2 2 8 4 2 3" xfId="12650"/>
    <cellStyle name="Normal 2 2 8 4 2 3 2" xfId="12651"/>
    <cellStyle name="Normal 2 2 8 4 2 3 2 2" xfId="12652"/>
    <cellStyle name="Normal 2 2 8 4 2 3 2 2 2" xfId="12653"/>
    <cellStyle name="Normal 2 2 8 4 2 3 2 3" xfId="12654"/>
    <cellStyle name="Normal 2 2 8 4 2 3 3" xfId="12655"/>
    <cellStyle name="Normal 2 2 8 4 2 3 3 2" xfId="12656"/>
    <cellStyle name="Normal 2 2 8 4 2 3 4" xfId="12657"/>
    <cellStyle name="Normal 2 2 8 4 2 4" xfId="12658"/>
    <cellStyle name="Normal 2 2 8 4 2 4 2" xfId="12659"/>
    <cellStyle name="Normal 2 2 8 4 2 4 2 2" xfId="12660"/>
    <cellStyle name="Normal 2 2 8 4 2 4 3" xfId="12661"/>
    <cellStyle name="Normal 2 2 8 4 2 5" xfId="12662"/>
    <cellStyle name="Normal 2 2 8 4 2 5 2" xfId="12663"/>
    <cellStyle name="Normal 2 2 8 4 2 5 2 2" xfId="12664"/>
    <cellStyle name="Normal 2 2 8 4 2 5 3" xfId="12665"/>
    <cellStyle name="Normal 2 2 8 4 2 6" xfId="12666"/>
    <cellStyle name="Normal 2 2 8 4 2 6 2" xfId="12667"/>
    <cellStyle name="Normal 2 2 8 4 2 7" xfId="12668"/>
    <cellStyle name="Normal 2 2 8 4 3" xfId="12669"/>
    <cellStyle name="Normal 2 2 8 4 3 2" xfId="12670"/>
    <cellStyle name="Normal 2 2 8 4 3 2 2" xfId="12671"/>
    <cellStyle name="Normal 2 2 8 4 3 2 2 2" xfId="12672"/>
    <cellStyle name="Normal 2 2 8 4 3 2 3" xfId="12673"/>
    <cellStyle name="Normal 2 2 8 4 3 3" xfId="12674"/>
    <cellStyle name="Normal 2 2 8 4 3 3 2" xfId="12675"/>
    <cellStyle name="Normal 2 2 8 4 3 4" xfId="12676"/>
    <cellStyle name="Normal 2 2 8 4 4" xfId="12677"/>
    <cellStyle name="Normal 2 2 8 4 4 2" xfId="12678"/>
    <cellStyle name="Normal 2 2 8 4 4 2 2" xfId="12679"/>
    <cellStyle name="Normal 2 2 8 4 4 2 2 2" xfId="12680"/>
    <cellStyle name="Normal 2 2 8 4 4 2 3" xfId="12681"/>
    <cellStyle name="Normal 2 2 8 4 4 3" xfId="12682"/>
    <cellStyle name="Normal 2 2 8 4 4 3 2" xfId="12683"/>
    <cellStyle name="Normal 2 2 8 4 4 4" xfId="12684"/>
    <cellStyle name="Normal 2 2 8 4 5" xfId="12685"/>
    <cellStyle name="Normal 2 2 8 4 5 2" xfId="12686"/>
    <cellStyle name="Normal 2 2 8 4 5 2 2" xfId="12687"/>
    <cellStyle name="Normal 2 2 8 4 5 3" xfId="12688"/>
    <cellStyle name="Normal 2 2 8 4 6" xfId="12689"/>
    <cellStyle name="Normal 2 2 8 4 6 2" xfId="12690"/>
    <cellStyle name="Normal 2 2 8 4 6 2 2" xfId="12691"/>
    <cellStyle name="Normal 2 2 8 4 6 3" xfId="12692"/>
    <cellStyle name="Normal 2 2 8 4 7" xfId="12693"/>
    <cellStyle name="Normal 2 2 8 4 7 2" xfId="12694"/>
    <cellStyle name="Normal 2 2 8 4 8" xfId="12695"/>
    <cellStyle name="Normal 2 2 8 5" xfId="12696"/>
    <cellStyle name="Normal 2 2 8 5 2" xfId="12697"/>
    <cellStyle name="Normal 2 2 8 5 2 2" xfId="12698"/>
    <cellStyle name="Normal 2 2 8 5 2 2 2" xfId="12699"/>
    <cellStyle name="Normal 2 2 8 5 2 2 2 2" xfId="12700"/>
    <cellStyle name="Normal 2 2 8 5 2 2 3" xfId="12701"/>
    <cellStyle name="Normal 2 2 8 5 2 3" xfId="12702"/>
    <cellStyle name="Normal 2 2 8 5 2 3 2" xfId="12703"/>
    <cellStyle name="Normal 2 2 8 5 2 4" xfId="12704"/>
    <cellStyle name="Normal 2 2 8 5 3" xfId="12705"/>
    <cellStyle name="Normal 2 2 8 5 3 2" xfId="12706"/>
    <cellStyle name="Normal 2 2 8 5 3 2 2" xfId="12707"/>
    <cellStyle name="Normal 2 2 8 5 3 2 2 2" xfId="12708"/>
    <cellStyle name="Normal 2 2 8 5 3 2 3" xfId="12709"/>
    <cellStyle name="Normal 2 2 8 5 3 3" xfId="12710"/>
    <cellStyle name="Normal 2 2 8 5 3 3 2" xfId="12711"/>
    <cellStyle name="Normal 2 2 8 5 3 4" xfId="12712"/>
    <cellStyle name="Normal 2 2 8 5 4" xfId="12713"/>
    <cellStyle name="Normal 2 2 8 5 4 2" xfId="12714"/>
    <cellStyle name="Normal 2 2 8 5 4 2 2" xfId="12715"/>
    <cellStyle name="Normal 2 2 8 5 4 3" xfId="12716"/>
    <cellStyle name="Normal 2 2 8 5 5" xfId="12717"/>
    <cellStyle name="Normal 2 2 8 5 5 2" xfId="12718"/>
    <cellStyle name="Normal 2 2 8 5 5 2 2" xfId="12719"/>
    <cellStyle name="Normal 2 2 8 5 5 3" xfId="12720"/>
    <cellStyle name="Normal 2 2 8 5 6" xfId="12721"/>
    <cellStyle name="Normal 2 2 8 5 6 2" xfId="12722"/>
    <cellStyle name="Normal 2 2 8 5 7" xfId="12723"/>
    <cellStyle name="Normal 2 2 8 6" xfId="12724"/>
    <cellStyle name="Normal 2 2 8 6 2" xfId="12725"/>
    <cellStyle name="Normal 2 2 8 6 2 2" xfId="12726"/>
    <cellStyle name="Normal 2 2 8 6 2 2 2" xfId="12727"/>
    <cellStyle name="Normal 2 2 8 6 2 2 2 2" xfId="12728"/>
    <cellStyle name="Normal 2 2 8 6 2 2 3" xfId="12729"/>
    <cellStyle name="Normal 2 2 8 6 2 3" xfId="12730"/>
    <cellStyle name="Normal 2 2 8 6 2 3 2" xfId="12731"/>
    <cellStyle name="Normal 2 2 8 6 2 4" xfId="12732"/>
    <cellStyle name="Normal 2 2 8 6 3" xfId="12733"/>
    <cellStyle name="Normal 2 2 8 6 3 2" xfId="12734"/>
    <cellStyle name="Normal 2 2 8 6 3 2 2" xfId="12735"/>
    <cellStyle name="Normal 2 2 8 6 3 2 2 2" xfId="12736"/>
    <cellStyle name="Normal 2 2 8 6 3 2 3" xfId="12737"/>
    <cellStyle name="Normal 2 2 8 6 3 3" xfId="12738"/>
    <cellStyle name="Normal 2 2 8 6 3 3 2" xfId="12739"/>
    <cellStyle name="Normal 2 2 8 6 3 4" xfId="12740"/>
    <cellStyle name="Normal 2 2 8 6 4" xfId="12741"/>
    <cellStyle name="Normal 2 2 8 6 4 2" xfId="12742"/>
    <cellStyle name="Normal 2 2 8 6 4 2 2" xfId="12743"/>
    <cellStyle name="Normal 2 2 8 6 4 3" xfId="12744"/>
    <cellStyle name="Normal 2 2 8 6 5" xfId="12745"/>
    <cellStyle name="Normal 2 2 8 6 5 2" xfId="12746"/>
    <cellStyle name="Normal 2 2 8 6 5 2 2" xfId="12747"/>
    <cellStyle name="Normal 2 2 8 6 5 3" xfId="12748"/>
    <cellStyle name="Normal 2 2 8 6 6" xfId="12749"/>
    <cellStyle name="Normal 2 2 8 6 6 2" xfId="12750"/>
    <cellStyle name="Normal 2 2 8 6 7" xfId="12751"/>
    <cellStyle name="Normal 2 2 8 7" xfId="12752"/>
    <cellStyle name="Normal 2 2 8 7 2" xfId="12753"/>
    <cellStyle name="Normal 2 2 8 7 2 2" xfId="12754"/>
    <cellStyle name="Normal 2 2 8 7 2 2 2" xfId="12755"/>
    <cellStyle name="Normal 2 2 8 7 2 2 2 2" xfId="12756"/>
    <cellStyle name="Normal 2 2 8 7 2 2 3" xfId="12757"/>
    <cellStyle name="Normal 2 2 8 7 2 3" xfId="12758"/>
    <cellStyle name="Normal 2 2 8 7 2 3 2" xfId="12759"/>
    <cellStyle name="Normal 2 2 8 7 2 4" xfId="12760"/>
    <cellStyle name="Normal 2 2 8 7 3" xfId="12761"/>
    <cellStyle name="Normal 2 2 8 7 3 2" xfId="12762"/>
    <cellStyle name="Normal 2 2 8 7 3 2 2" xfId="12763"/>
    <cellStyle name="Normal 2 2 8 7 3 2 2 2" xfId="12764"/>
    <cellStyle name="Normal 2 2 8 7 3 2 3" xfId="12765"/>
    <cellStyle name="Normal 2 2 8 7 3 3" xfId="12766"/>
    <cellStyle name="Normal 2 2 8 7 3 3 2" xfId="12767"/>
    <cellStyle name="Normal 2 2 8 7 3 4" xfId="12768"/>
    <cellStyle name="Normal 2 2 8 7 4" xfId="12769"/>
    <cellStyle name="Normal 2 2 8 7 4 2" xfId="12770"/>
    <cellStyle name="Normal 2 2 8 7 4 2 2" xfId="12771"/>
    <cellStyle name="Normal 2 2 8 7 4 3" xfId="12772"/>
    <cellStyle name="Normal 2 2 8 7 5" xfId="12773"/>
    <cellStyle name="Normal 2 2 8 7 5 2" xfId="12774"/>
    <cellStyle name="Normal 2 2 8 7 5 2 2" xfId="12775"/>
    <cellStyle name="Normal 2 2 8 7 5 3" xfId="12776"/>
    <cellStyle name="Normal 2 2 8 7 6" xfId="12777"/>
    <cellStyle name="Normal 2 2 8 7 6 2" xfId="12778"/>
    <cellStyle name="Normal 2 2 8 7 7" xfId="12779"/>
    <cellStyle name="Normal 2 2 8 8" xfId="12780"/>
    <cellStyle name="Normal 2 2 8 8 2" xfId="12781"/>
    <cellStyle name="Normal 2 2 8 8 2 2" xfId="12782"/>
    <cellStyle name="Normal 2 2 8 8 2 2 2" xfId="12783"/>
    <cellStyle name="Normal 2 2 8 8 2 2 2 2" xfId="12784"/>
    <cellStyle name="Normal 2 2 8 8 2 2 3" xfId="12785"/>
    <cellStyle name="Normal 2 2 8 8 2 3" xfId="12786"/>
    <cellStyle name="Normal 2 2 8 8 2 3 2" xfId="12787"/>
    <cellStyle name="Normal 2 2 8 8 2 4" xfId="12788"/>
    <cellStyle name="Normal 2 2 8 8 3" xfId="12789"/>
    <cellStyle name="Normal 2 2 8 8 3 2" xfId="12790"/>
    <cellStyle name="Normal 2 2 8 8 3 2 2" xfId="12791"/>
    <cellStyle name="Normal 2 2 8 8 3 2 2 2" xfId="12792"/>
    <cellStyle name="Normal 2 2 8 8 3 2 3" xfId="12793"/>
    <cellStyle name="Normal 2 2 8 8 3 3" xfId="12794"/>
    <cellStyle name="Normal 2 2 8 8 3 3 2" xfId="12795"/>
    <cellStyle name="Normal 2 2 8 8 3 4" xfId="12796"/>
    <cellStyle name="Normal 2 2 8 8 4" xfId="12797"/>
    <cellStyle name="Normal 2 2 8 8 4 2" xfId="12798"/>
    <cellStyle name="Normal 2 2 8 8 4 2 2" xfId="12799"/>
    <cellStyle name="Normal 2 2 8 8 4 3" xfId="12800"/>
    <cellStyle name="Normal 2 2 8 8 5" xfId="12801"/>
    <cellStyle name="Normal 2 2 8 8 5 2" xfId="12802"/>
    <cellStyle name="Normal 2 2 8 8 5 2 2" xfId="12803"/>
    <cellStyle name="Normal 2 2 8 8 5 3" xfId="12804"/>
    <cellStyle name="Normal 2 2 8 8 6" xfId="12805"/>
    <cellStyle name="Normal 2 2 8 8 6 2" xfId="12806"/>
    <cellStyle name="Normal 2 2 8 8 7" xfId="12807"/>
    <cellStyle name="Normal 2 2 8 9" xfId="12808"/>
    <cellStyle name="Normal 2 2 8 9 2" xfId="12809"/>
    <cellStyle name="Normal 2 2 8 9 2 2" xfId="12810"/>
    <cellStyle name="Normal 2 2 8 9 2 2 2" xfId="12811"/>
    <cellStyle name="Normal 2 2 8 9 2 2 2 2" xfId="12812"/>
    <cellStyle name="Normal 2 2 8 9 2 2 3" xfId="12813"/>
    <cellStyle name="Normal 2 2 8 9 2 3" xfId="12814"/>
    <cellStyle name="Normal 2 2 8 9 2 3 2" xfId="12815"/>
    <cellStyle name="Normal 2 2 8 9 2 4" xfId="12816"/>
    <cellStyle name="Normal 2 2 8 9 3" xfId="12817"/>
    <cellStyle name="Normal 2 2 8 9 3 2" xfId="12818"/>
    <cellStyle name="Normal 2 2 8 9 3 2 2" xfId="12819"/>
    <cellStyle name="Normal 2 2 8 9 3 2 2 2" xfId="12820"/>
    <cellStyle name="Normal 2 2 8 9 3 2 3" xfId="12821"/>
    <cellStyle name="Normal 2 2 8 9 3 3" xfId="12822"/>
    <cellStyle name="Normal 2 2 8 9 3 3 2" xfId="12823"/>
    <cellStyle name="Normal 2 2 8 9 3 4" xfId="12824"/>
    <cellStyle name="Normal 2 2 8 9 4" xfId="12825"/>
    <cellStyle name="Normal 2 2 8 9 4 2" xfId="12826"/>
    <cellStyle name="Normal 2 2 8 9 4 2 2" xfId="12827"/>
    <cellStyle name="Normal 2 2 8 9 4 3" xfId="12828"/>
    <cellStyle name="Normal 2 2 8 9 5" xfId="12829"/>
    <cellStyle name="Normal 2 2 8 9 5 2" xfId="12830"/>
    <cellStyle name="Normal 2 2 8 9 5 2 2" xfId="12831"/>
    <cellStyle name="Normal 2 2 8 9 5 3" xfId="12832"/>
    <cellStyle name="Normal 2 2 8 9 6" xfId="12833"/>
    <cellStyle name="Normal 2 2 8 9 6 2" xfId="12834"/>
    <cellStyle name="Normal 2 2 8 9 7" xfId="12835"/>
    <cellStyle name="Normal 2 2 9" xfId="12836"/>
    <cellStyle name="Normal 2 2 9 10" xfId="12837"/>
    <cellStyle name="Normal 2 2 9 2" xfId="12838"/>
    <cellStyle name="Normal 2 2 9 2 2" xfId="12839"/>
    <cellStyle name="Normal 2 2 9 2 2 2" xfId="12840"/>
    <cellStyle name="Normal 2 2 9 2 2 2 2" xfId="12841"/>
    <cellStyle name="Normal 2 2 9 2 2 2 2 2" xfId="12842"/>
    <cellStyle name="Normal 2 2 9 2 2 2 3" xfId="12843"/>
    <cellStyle name="Normal 2 2 9 2 2 3" xfId="12844"/>
    <cellStyle name="Normal 2 2 9 2 2 3 2" xfId="12845"/>
    <cellStyle name="Normal 2 2 9 2 2 3 2 2" xfId="12846"/>
    <cellStyle name="Normal 2 2 9 2 2 3 3" xfId="12847"/>
    <cellStyle name="Normal 2 2 9 2 2 4" xfId="12848"/>
    <cellStyle name="Normal 2 2 9 2 2 4 2" xfId="12849"/>
    <cellStyle name="Normal 2 2 9 2 2 5" xfId="12850"/>
    <cellStyle name="Normal 2 2 9 2 3" xfId="12851"/>
    <cellStyle name="Normal 2 2 9 2 3 2" xfId="12852"/>
    <cellStyle name="Normal 2 2 9 2 3 2 2" xfId="12853"/>
    <cellStyle name="Normal 2 2 9 2 3 2 2 2" xfId="12854"/>
    <cellStyle name="Normal 2 2 9 2 3 2 3" xfId="12855"/>
    <cellStyle name="Normal 2 2 9 2 3 3" xfId="12856"/>
    <cellStyle name="Normal 2 2 9 2 3 3 2" xfId="12857"/>
    <cellStyle name="Normal 2 2 9 2 3 4" xfId="12858"/>
    <cellStyle name="Normal 2 2 9 2 4" xfId="12859"/>
    <cellStyle name="Normal 2 2 9 2 4 2" xfId="12860"/>
    <cellStyle name="Normal 2 2 9 2 4 2 2" xfId="12861"/>
    <cellStyle name="Normal 2 2 9 2 4 2 2 2" xfId="12862"/>
    <cellStyle name="Normal 2 2 9 2 4 2 3" xfId="12863"/>
    <cellStyle name="Normal 2 2 9 2 4 3" xfId="12864"/>
    <cellStyle name="Normal 2 2 9 2 4 3 2" xfId="12865"/>
    <cellStyle name="Normal 2 2 9 2 4 4" xfId="12866"/>
    <cellStyle name="Normal 2 2 9 2 5" xfId="12867"/>
    <cellStyle name="Normal 2 2 9 2 5 2" xfId="12868"/>
    <cellStyle name="Normal 2 2 9 2 5 2 2" xfId="12869"/>
    <cellStyle name="Normal 2 2 9 2 5 3" xfId="12870"/>
    <cellStyle name="Normal 2 2 9 2 6" xfId="12871"/>
    <cellStyle name="Normal 2 2 9 2 6 2" xfId="12872"/>
    <cellStyle name="Normal 2 2 9 2 7" xfId="12873"/>
    <cellStyle name="Normal 2 2 9 3" xfId="12874"/>
    <cellStyle name="Normal 2 2 9 3 2" xfId="12875"/>
    <cellStyle name="Normal 2 2 9 3 2 2" xfId="12876"/>
    <cellStyle name="Normal 2 2 9 3 2 2 2" xfId="12877"/>
    <cellStyle name="Normal 2 2 9 3 2 2 2 2" xfId="12878"/>
    <cellStyle name="Normal 2 2 9 3 2 2 3" xfId="12879"/>
    <cellStyle name="Normal 2 2 9 3 2 3" xfId="12880"/>
    <cellStyle name="Normal 2 2 9 3 2 3 2" xfId="12881"/>
    <cellStyle name="Normal 2 2 9 3 2 4" xfId="12882"/>
    <cellStyle name="Normal 2 2 9 3 3" xfId="12883"/>
    <cellStyle name="Normal 2 2 9 3 3 2" xfId="12884"/>
    <cellStyle name="Normal 2 2 9 3 3 2 2" xfId="12885"/>
    <cellStyle name="Normal 2 2 9 3 3 2 2 2" xfId="12886"/>
    <cellStyle name="Normal 2 2 9 3 3 2 3" xfId="12887"/>
    <cellStyle name="Normal 2 2 9 3 3 3" xfId="12888"/>
    <cellStyle name="Normal 2 2 9 3 3 3 2" xfId="12889"/>
    <cellStyle name="Normal 2 2 9 3 3 4" xfId="12890"/>
    <cellStyle name="Normal 2 2 9 3 4" xfId="12891"/>
    <cellStyle name="Normal 2 2 9 3 4 2" xfId="12892"/>
    <cellStyle name="Normal 2 2 9 3 4 2 2" xfId="12893"/>
    <cellStyle name="Normal 2 2 9 3 4 2 2 2" xfId="12894"/>
    <cellStyle name="Normal 2 2 9 3 4 2 3" xfId="12895"/>
    <cellStyle name="Normal 2 2 9 3 4 3" xfId="12896"/>
    <cellStyle name="Normal 2 2 9 3 4 3 2" xfId="12897"/>
    <cellStyle name="Normal 2 2 9 3 4 4" xfId="12898"/>
    <cellStyle name="Normal 2 2 9 3 5" xfId="12899"/>
    <cellStyle name="Normal 2 2 9 3 5 2" xfId="12900"/>
    <cellStyle name="Normal 2 2 9 3 5 2 2" xfId="12901"/>
    <cellStyle name="Normal 2 2 9 3 5 3" xfId="12902"/>
    <cellStyle name="Normal 2 2 9 3 6" xfId="12903"/>
    <cellStyle name="Normal 2 2 9 3 6 2" xfId="12904"/>
    <cellStyle name="Normal 2 2 9 3 7" xfId="12905"/>
    <cellStyle name="Normal 2 2 9 4" xfId="12906"/>
    <cellStyle name="Normal 2 2 9 4 2" xfId="12907"/>
    <cellStyle name="Normal 2 2 9 4 2 2" xfId="12908"/>
    <cellStyle name="Normal 2 2 9 4 2 2 2" xfId="12909"/>
    <cellStyle name="Normal 2 2 9 4 2 2 2 2" xfId="12910"/>
    <cellStyle name="Normal 2 2 9 4 2 2 3" xfId="12911"/>
    <cellStyle name="Normal 2 2 9 4 2 3" xfId="12912"/>
    <cellStyle name="Normal 2 2 9 4 2 3 2" xfId="12913"/>
    <cellStyle name="Normal 2 2 9 4 2 4" xfId="12914"/>
    <cellStyle name="Normal 2 2 9 4 3" xfId="12915"/>
    <cellStyle name="Normal 2 2 9 4 3 2" xfId="12916"/>
    <cellStyle name="Normal 2 2 9 4 3 2 2" xfId="12917"/>
    <cellStyle name="Normal 2 2 9 4 3 2 2 2" xfId="12918"/>
    <cellStyle name="Normal 2 2 9 4 3 2 3" xfId="12919"/>
    <cellStyle name="Normal 2 2 9 4 3 3" xfId="12920"/>
    <cellStyle name="Normal 2 2 9 4 3 3 2" xfId="12921"/>
    <cellStyle name="Normal 2 2 9 4 3 4" xfId="12922"/>
    <cellStyle name="Normal 2 2 9 4 4" xfId="12923"/>
    <cellStyle name="Normal 2 2 9 4 4 2" xfId="12924"/>
    <cellStyle name="Normal 2 2 9 4 4 2 2" xfId="12925"/>
    <cellStyle name="Normal 2 2 9 4 4 3" xfId="12926"/>
    <cellStyle name="Normal 2 2 9 4 5" xfId="12927"/>
    <cellStyle name="Normal 2 2 9 4 5 2" xfId="12928"/>
    <cellStyle name="Normal 2 2 9 4 5 2 2" xfId="12929"/>
    <cellStyle name="Normal 2 2 9 4 5 3" xfId="12930"/>
    <cellStyle name="Normal 2 2 9 4 6" xfId="12931"/>
    <cellStyle name="Normal 2 2 9 4 6 2" xfId="12932"/>
    <cellStyle name="Normal 2 2 9 4 7" xfId="12933"/>
    <cellStyle name="Normal 2 2 9 5" xfId="12934"/>
    <cellStyle name="Normal 2 2 9 5 2" xfId="12935"/>
    <cellStyle name="Normal 2 2 9 5 2 2" xfId="12936"/>
    <cellStyle name="Normal 2 2 9 5 2 2 2" xfId="12937"/>
    <cellStyle name="Normal 2 2 9 5 2 3" xfId="12938"/>
    <cellStyle name="Normal 2 2 9 5 3" xfId="12939"/>
    <cellStyle name="Normal 2 2 9 5 3 2" xfId="12940"/>
    <cellStyle name="Normal 2 2 9 5 4" xfId="12941"/>
    <cellStyle name="Normal 2 2 9 6" xfId="12942"/>
    <cellStyle name="Normal 2 2 9 6 2" xfId="12943"/>
    <cellStyle name="Normal 2 2 9 6 2 2" xfId="12944"/>
    <cellStyle name="Normal 2 2 9 6 2 2 2" xfId="12945"/>
    <cellStyle name="Normal 2 2 9 6 2 3" xfId="12946"/>
    <cellStyle name="Normal 2 2 9 6 3" xfId="12947"/>
    <cellStyle name="Normal 2 2 9 6 3 2" xfId="12948"/>
    <cellStyle name="Normal 2 2 9 6 4" xfId="12949"/>
    <cellStyle name="Normal 2 2 9 7" xfId="12950"/>
    <cellStyle name="Normal 2 2 9 7 2" xfId="12951"/>
    <cellStyle name="Normal 2 2 9 7 2 2" xfId="12952"/>
    <cellStyle name="Normal 2 2 9 7 2 2 2" xfId="12953"/>
    <cellStyle name="Normal 2 2 9 7 2 3" xfId="12954"/>
    <cellStyle name="Normal 2 2 9 7 3" xfId="12955"/>
    <cellStyle name="Normal 2 2 9 7 3 2" xfId="12956"/>
    <cellStyle name="Normal 2 2 9 7 4" xfId="12957"/>
    <cellStyle name="Normal 2 2 9 8" xfId="12958"/>
    <cellStyle name="Normal 2 2 9 8 2" xfId="12959"/>
    <cellStyle name="Normal 2 2 9 8 2 2" xfId="12960"/>
    <cellStyle name="Normal 2 2 9 8 3" xfId="12961"/>
    <cellStyle name="Normal 2 2 9 9" xfId="12962"/>
    <cellStyle name="Normal 2 2 9 9 2" xfId="12963"/>
    <cellStyle name="Normal 2 20" xfId="12964"/>
    <cellStyle name="Normal 2 20 2" xfId="12965"/>
    <cellStyle name="Normal 2 20 2 2" xfId="12966"/>
    <cellStyle name="Normal 2 20 2 2 2" xfId="12967"/>
    <cellStyle name="Normal 2 20 2 2 2 2" xfId="12968"/>
    <cellStyle name="Normal 2 20 2 2 3" xfId="12969"/>
    <cellStyle name="Normal 2 20 2 3" xfId="12970"/>
    <cellStyle name="Normal 2 20 2 3 2" xfId="12971"/>
    <cellStyle name="Normal 2 20 2 4" xfId="12972"/>
    <cellStyle name="Normal 2 20 3" xfId="12973"/>
    <cellStyle name="Normal 2 20 3 2" xfId="12974"/>
    <cellStyle name="Normal 2 20 3 2 2" xfId="12975"/>
    <cellStyle name="Normal 2 20 3 2 2 2" xfId="12976"/>
    <cellStyle name="Normal 2 20 3 2 3" xfId="12977"/>
    <cellStyle name="Normal 2 20 3 3" xfId="12978"/>
    <cellStyle name="Normal 2 20 3 3 2" xfId="12979"/>
    <cellStyle name="Normal 2 20 3 4" xfId="12980"/>
    <cellStyle name="Normal 2 20 4" xfId="12981"/>
    <cellStyle name="Normal 2 20 4 2" xfId="12982"/>
    <cellStyle name="Normal 2 20 4 2 2" xfId="12983"/>
    <cellStyle name="Normal 2 20 4 3" xfId="12984"/>
    <cellStyle name="Normal 2 20 5" xfId="12985"/>
    <cellStyle name="Normal 2 20 5 2" xfId="12986"/>
    <cellStyle name="Normal 2 20 5 2 2" xfId="12987"/>
    <cellStyle name="Normal 2 20 5 3" xfId="12988"/>
    <cellStyle name="Normal 2 20 6" xfId="12989"/>
    <cellStyle name="Normal 2 20 6 2" xfId="12990"/>
    <cellStyle name="Normal 2 20 7" xfId="12991"/>
    <cellStyle name="Normal 2 21" xfId="12992"/>
    <cellStyle name="Normal 2 21 2" xfId="12993"/>
    <cellStyle name="Normal 2 21 2 2" xfId="12994"/>
    <cellStyle name="Normal 2 21 2 2 2" xfId="12995"/>
    <cellStyle name="Normal 2 21 2 2 2 2" xfId="12996"/>
    <cellStyle name="Normal 2 21 2 2 3" xfId="12997"/>
    <cellStyle name="Normal 2 21 2 3" xfId="12998"/>
    <cellStyle name="Normal 2 21 2 3 2" xfId="12999"/>
    <cellStyle name="Normal 2 21 2 4" xfId="13000"/>
    <cellStyle name="Normal 2 21 3" xfId="13001"/>
    <cellStyle name="Normal 2 21 3 2" xfId="13002"/>
    <cellStyle name="Normal 2 21 3 2 2" xfId="13003"/>
    <cellStyle name="Normal 2 21 3 3" xfId="13004"/>
    <cellStyle name="Normal 2 21 4" xfId="13005"/>
    <cellStyle name="Normal 2 21 4 2" xfId="13006"/>
    <cellStyle name="Normal 2 21 4 2 2" xfId="13007"/>
    <cellStyle name="Normal 2 21 4 3" xfId="13008"/>
    <cellStyle name="Normal 2 21 5" xfId="13009"/>
    <cellStyle name="Normal 2 21 5 2" xfId="13010"/>
    <cellStyle name="Normal 2 21 6" xfId="13011"/>
    <cellStyle name="Normal 2 22" xfId="13012"/>
    <cellStyle name="Normal 2 22 2" xfId="13013"/>
    <cellStyle name="Normal 2 22 2 2" xfId="13014"/>
    <cellStyle name="Normal 2 22 2 2 2" xfId="13015"/>
    <cellStyle name="Normal 2 22 2 3" xfId="13016"/>
    <cellStyle name="Normal 2 22 3" xfId="13017"/>
    <cellStyle name="Normal 2 22 3 2" xfId="13018"/>
    <cellStyle name="Normal 2 22 3 2 2" xfId="13019"/>
    <cellStyle name="Normal 2 22 3 3" xfId="13020"/>
    <cellStyle name="Normal 2 22 4" xfId="13021"/>
    <cellStyle name="Normal 2 22 4 2" xfId="13022"/>
    <cellStyle name="Normal 2 22 5" xfId="13023"/>
    <cellStyle name="Normal 2 23" xfId="13024"/>
    <cellStyle name="Normal 2 23 2" xfId="13025"/>
    <cellStyle name="Normal 2 23 2 2" xfId="13026"/>
    <cellStyle name="Normal 2 23 2 2 2" xfId="13027"/>
    <cellStyle name="Normal 2 23 2 3" xfId="13028"/>
    <cellStyle name="Normal 2 23 3" xfId="13029"/>
    <cellStyle name="Normal 2 23 3 2" xfId="13030"/>
    <cellStyle name="Normal 2 23 4" xfId="13031"/>
    <cellStyle name="Normal 2 24" xfId="13032"/>
    <cellStyle name="Normal 2 24 2" xfId="13033"/>
    <cellStyle name="Normal 2 24 2 2" xfId="13034"/>
    <cellStyle name="Normal 2 24 2 2 2" xfId="13035"/>
    <cellStyle name="Normal 2 24 2 3" xfId="13036"/>
    <cellStyle name="Normal 2 24 3" xfId="13037"/>
    <cellStyle name="Normal 2 24 3 2" xfId="13038"/>
    <cellStyle name="Normal 2 24 4" xfId="13039"/>
    <cellStyle name="Normal 2 25" xfId="13040"/>
    <cellStyle name="Normal 2 25 2" xfId="13041"/>
    <cellStyle name="Normal 2 25 2 2" xfId="13042"/>
    <cellStyle name="Normal 2 25 3" xfId="13043"/>
    <cellStyle name="Normal 2 26" xfId="13044"/>
    <cellStyle name="Normal 2 26 2" xfId="13045"/>
    <cellStyle name="Normal 2 27" xfId="13046"/>
    <cellStyle name="Normal 2 27 2" xfId="13047"/>
    <cellStyle name="Normal 2 28" xfId="13048"/>
    <cellStyle name="Normal 2 3" xfId="13049"/>
    <cellStyle name="Normal 2 3 10" xfId="13050"/>
    <cellStyle name="Normal 2 3 10 2" xfId="13051"/>
    <cellStyle name="Normal 2 3 10 2 2" xfId="13052"/>
    <cellStyle name="Normal 2 3 10 2 2 2" xfId="13053"/>
    <cellStyle name="Normal 2 3 10 2 2 2 2" xfId="13054"/>
    <cellStyle name="Normal 2 3 10 2 2 3" xfId="13055"/>
    <cellStyle name="Normal 2 3 10 2 3" xfId="13056"/>
    <cellStyle name="Normal 2 3 10 2 3 2" xfId="13057"/>
    <cellStyle name="Normal 2 3 10 2 4" xfId="13058"/>
    <cellStyle name="Normal 2 3 10 3" xfId="13059"/>
    <cellStyle name="Normal 2 3 10 3 2" xfId="13060"/>
    <cellStyle name="Normal 2 3 10 3 2 2" xfId="13061"/>
    <cellStyle name="Normal 2 3 10 3 2 2 2" xfId="13062"/>
    <cellStyle name="Normal 2 3 10 3 2 3" xfId="13063"/>
    <cellStyle name="Normal 2 3 10 3 3" xfId="13064"/>
    <cellStyle name="Normal 2 3 10 3 3 2" xfId="13065"/>
    <cellStyle name="Normal 2 3 10 3 4" xfId="13066"/>
    <cellStyle name="Normal 2 3 10 4" xfId="13067"/>
    <cellStyle name="Normal 2 3 10 4 2" xfId="13068"/>
    <cellStyle name="Normal 2 3 10 4 2 2" xfId="13069"/>
    <cellStyle name="Normal 2 3 10 4 2 2 2" xfId="13070"/>
    <cellStyle name="Normal 2 3 10 4 2 3" xfId="13071"/>
    <cellStyle name="Normal 2 3 10 4 3" xfId="13072"/>
    <cellStyle name="Normal 2 3 10 4 3 2" xfId="13073"/>
    <cellStyle name="Normal 2 3 10 4 4" xfId="13074"/>
    <cellStyle name="Normal 2 3 10 5" xfId="13075"/>
    <cellStyle name="Normal 2 3 10 5 2" xfId="13076"/>
    <cellStyle name="Normal 2 3 10 5 2 2" xfId="13077"/>
    <cellStyle name="Normal 2 3 10 5 3" xfId="13078"/>
    <cellStyle name="Normal 2 3 10 6" xfId="13079"/>
    <cellStyle name="Normal 2 3 10 6 2" xfId="13080"/>
    <cellStyle name="Normal 2 3 10 7" xfId="13081"/>
    <cellStyle name="Normal 2 3 11" xfId="13082"/>
    <cellStyle name="Normal 2 3 11 2" xfId="13083"/>
    <cellStyle name="Normal 2 3 11 2 2" xfId="13084"/>
    <cellStyle name="Normal 2 3 11 2 2 2" xfId="13085"/>
    <cellStyle name="Normal 2 3 11 2 2 2 2" xfId="13086"/>
    <cellStyle name="Normal 2 3 11 2 2 3" xfId="13087"/>
    <cellStyle name="Normal 2 3 11 2 3" xfId="13088"/>
    <cellStyle name="Normal 2 3 11 2 3 2" xfId="13089"/>
    <cellStyle name="Normal 2 3 11 2 4" xfId="13090"/>
    <cellStyle name="Normal 2 3 11 3" xfId="13091"/>
    <cellStyle name="Normal 2 3 11 3 2" xfId="13092"/>
    <cellStyle name="Normal 2 3 11 3 2 2" xfId="13093"/>
    <cellStyle name="Normal 2 3 11 3 2 2 2" xfId="13094"/>
    <cellStyle name="Normal 2 3 11 3 2 3" xfId="13095"/>
    <cellStyle name="Normal 2 3 11 3 3" xfId="13096"/>
    <cellStyle name="Normal 2 3 11 3 3 2" xfId="13097"/>
    <cellStyle name="Normal 2 3 11 3 4" xfId="13098"/>
    <cellStyle name="Normal 2 3 11 4" xfId="13099"/>
    <cellStyle name="Normal 2 3 11 4 2" xfId="13100"/>
    <cellStyle name="Normal 2 3 11 4 2 2" xfId="13101"/>
    <cellStyle name="Normal 2 3 11 4 2 2 2" xfId="13102"/>
    <cellStyle name="Normal 2 3 11 4 2 3" xfId="13103"/>
    <cellStyle name="Normal 2 3 11 4 3" xfId="13104"/>
    <cellStyle name="Normal 2 3 11 4 3 2" xfId="13105"/>
    <cellStyle name="Normal 2 3 11 4 4" xfId="13106"/>
    <cellStyle name="Normal 2 3 11 5" xfId="13107"/>
    <cellStyle name="Normal 2 3 11 5 2" xfId="13108"/>
    <cellStyle name="Normal 2 3 11 5 2 2" xfId="13109"/>
    <cellStyle name="Normal 2 3 11 5 3" xfId="13110"/>
    <cellStyle name="Normal 2 3 11 6" xfId="13111"/>
    <cellStyle name="Normal 2 3 11 6 2" xfId="13112"/>
    <cellStyle name="Normal 2 3 11 7" xfId="13113"/>
    <cellStyle name="Normal 2 3 12" xfId="13114"/>
    <cellStyle name="Normal 2 3 12 2" xfId="13115"/>
    <cellStyle name="Normal 2 3 12 2 2" xfId="13116"/>
    <cellStyle name="Normal 2 3 12 2 2 2" xfId="13117"/>
    <cellStyle name="Normal 2 3 12 2 2 2 2" xfId="13118"/>
    <cellStyle name="Normal 2 3 12 2 2 3" xfId="13119"/>
    <cellStyle name="Normal 2 3 12 2 3" xfId="13120"/>
    <cellStyle name="Normal 2 3 12 2 3 2" xfId="13121"/>
    <cellStyle name="Normal 2 3 12 2 4" xfId="13122"/>
    <cellStyle name="Normal 2 3 12 3" xfId="13123"/>
    <cellStyle name="Normal 2 3 12 3 2" xfId="13124"/>
    <cellStyle name="Normal 2 3 12 3 2 2" xfId="13125"/>
    <cellStyle name="Normal 2 3 12 3 2 2 2" xfId="13126"/>
    <cellStyle name="Normal 2 3 12 3 2 3" xfId="13127"/>
    <cellStyle name="Normal 2 3 12 3 3" xfId="13128"/>
    <cellStyle name="Normal 2 3 12 3 3 2" xfId="13129"/>
    <cellStyle name="Normal 2 3 12 3 4" xfId="13130"/>
    <cellStyle name="Normal 2 3 12 4" xfId="13131"/>
    <cellStyle name="Normal 2 3 12 4 2" xfId="13132"/>
    <cellStyle name="Normal 2 3 12 4 2 2" xfId="13133"/>
    <cellStyle name="Normal 2 3 12 4 3" xfId="13134"/>
    <cellStyle name="Normal 2 3 12 5" xfId="13135"/>
    <cellStyle name="Normal 2 3 12 5 2" xfId="13136"/>
    <cellStyle name="Normal 2 3 12 5 2 2" xfId="13137"/>
    <cellStyle name="Normal 2 3 12 5 3" xfId="13138"/>
    <cellStyle name="Normal 2 3 12 6" xfId="13139"/>
    <cellStyle name="Normal 2 3 12 6 2" xfId="13140"/>
    <cellStyle name="Normal 2 3 12 7" xfId="13141"/>
    <cellStyle name="Normal 2 3 13" xfId="13142"/>
    <cellStyle name="Normal 2 3 13 2" xfId="13143"/>
    <cellStyle name="Normal 2 3 13 2 2" xfId="13144"/>
    <cellStyle name="Normal 2 3 13 2 2 2" xfId="13145"/>
    <cellStyle name="Normal 2 3 13 2 2 2 2" xfId="13146"/>
    <cellStyle name="Normal 2 3 13 2 2 3" xfId="13147"/>
    <cellStyle name="Normal 2 3 13 2 3" xfId="13148"/>
    <cellStyle name="Normal 2 3 13 2 3 2" xfId="13149"/>
    <cellStyle name="Normal 2 3 13 2 4" xfId="13150"/>
    <cellStyle name="Normal 2 3 13 3" xfId="13151"/>
    <cellStyle name="Normal 2 3 13 3 2" xfId="13152"/>
    <cellStyle name="Normal 2 3 13 3 2 2" xfId="13153"/>
    <cellStyle name="Normal 2 3 13 3 2 2 2" xfId="13154"/>
    <cellStyle name="Normal 2 3 13 3 2 3" xfId="13155"/>
    <cellStyle name="Normal 2 3 13 3 3" xfId="13156"/>
    <cellStyle name="Normal 2 3 13 3 3 2" xfId="13157"/>
    <cellStyle name="Normal 2 3 13 3 4" xfId="13158"/>
    <cellStyle name="Normal 2 3 13 4" xfId="13159"/>
    <cellStyle name="Normal 2 3 13 4 2" xfId="13160"/>
    <cellStyle name="Normal 2 3 13 4 2 2" xfId="13161"/>
    <cellStyle name="Normal 2 3 13 4 3" xfId="13162"/>
    <cellStyle name="Normal 2 3 13 5" xfId="13163"/>
    <cellStyle name="Normal 2 3 13 5 2" xfId="13164"/>
    <cellStyle name="Normal 2 3 13 5 2 2" xfId="13165"/>
    <cellStyle name="Normal 2 3 13 5 3" xfId="13166"/>
    <cellStyle name="Normal 2 3 13 6" xfId="13167"/>
    <cellStyle name="Normal 2 3 13 6 2" xfId="13168"/>
    <cellStyle name="Normal 2 3 13 7" xfId="13169"/>
    <cellStyle name="Normal 2 3 14" xfId="13170"/>
    <cellStyle name="Normal 2 3 14 2" xfId="13171"/>
    <cellStyle name="Normal 2 3 14 2 2" xfId="13172"/>
    <cellStyle name="Normal 2 3 14 2 2 2" xfId="13173"/>
    <cellStyle name="Normal 2 3 14 2 2 2 2" xfId="13174"/>
    <cellStyle name="Normal 2 3 14 2 2 3" xfId="13175"/>
    <cellStyle name="Normal 2 3 14 2 3" xfId="13176"/>
    <cellStyle name="Normal 2 3 14 2 3 2" xfId="13177"/>
    <cellStyle name="Normal 2 3 14 2 4" xfId="13178"/>
    <cellStyle name="Normal 2 3 14 3" xfId="13179"/>
    <cellStyle name="Normal 2 3 14 3 2" xfId="13180"/>
    <cellStyle name="Normal 2 3 14 3 2 2" xfId="13181"/>
    <cellStyle name="Normal 2 3 14 3 2 2 2" xfId="13182"/>
    <cellStyle name="Normal 2 3 14 3 2 3" xfId="13183"/>
    <cellStyle name="Normal 2 3 14 3 3" xfId="13184"/>
    <cellStyle name="Normal 2 3 14 3 3 2" xfId="13185"/>
    <cellStyle name="Normal 2 3 14 3 4" xfId="13186"/>
    <cellStyle name="Normal 2 3 14 4" xfId="13187"/>
    <cellStyle name="Normal 2 3 14 4 2" xfId="13188"/>
    <cellStyle name="Normal 2 3 14 4 2 2" xfId="13189"/>
    <cellStyle name="Normal 2 3 14 4 3" xfId="13190"/>
    <cellStyle name="Normal 2 3 14 5" xfId="13191"/>
    <cellStyle name="Normal 2 3 14 5 2" xfId="13192"/>
    <cellStyle name="Normal 2 3 14 5 2 2" xfId="13193"/>
    <cellStyle name="Normal 2 3 14 5 3" xfId="13194"/>
    <cellStyle name="Normal 2 3 14 6" xfId="13195"/>
    <cellStyle name="Normal 2 3 14 6 2" xfId="13196"/>
    <cellStyle name="Normal 2 3 14 7" xfId="13197"/>
    <cellStyle name="Normal 2 3 15" xfId="13198"/>
    <cellStyle name="Normal 2 3 15 2" xfId="13199"/>
    <cellStyle name="Normal 2 3 15 2 2" xfId="13200"/>
    <cellStyle name="Normal 2 3 15 2 2 2" xfId="13201"/>
    <cellStyle name="Normal 2 3 15 2 2 2 2" xfId="13202"/>
    <cellStyle name="Normal 2 3 15 2 2 3" xfId="13203"/>
    <cellStyle name="Normal 2 3 15 2 3" xfId="13204"/>
    <cellStyle name="Normal 2 3 15 2 3 2" xfId="13205"/>
    <cellStyle name="Normal 2 3 15 2 4" xfId="13206"/>
    <cellStyle name="Normal 2 3 15 3" xfId="13207"/>
    <cellStyle name="Normal 2 3 15 3 2" xfId="13208"/>
    <cellStyle name="Normal 2 3 15 3 2 2" xfId="13209"/>
    <cellStyle name="Normal 2 3 15 3 3" xfId="13210"/>
    <cellStyle name="Normal 2 3 15 4" xfId="13211"/>
    <cellStyle name="Normal 2 3 15 4 2" xfId="13212"/>
    <cellStyle name="Normal 2 3 15 4 2 2" xfId="13213"/>
    <cellStyle name="Normal 2 3 15 4 3" xfId="13214"/>
    <cellStyle name="Normal 2 3 15 5" xfId="13215"/>
    <cellStyle name="Normal 2 3 15 5 2" xfId="13216"/>
    <cellStyle name="Normal 2 3 15 6" xfId="13217"/>
    <cellStyle name="Normal 2 3 16" xfId="13218"/>
    <cellStyle name="Normal 2 3 16 2" xfId="13219"/>
    <cellStyle name="Normal 2 3 16 2 2" xfId="13220"/>
    <cellStyle name="Normal 2 3 16 2 2 2" xfId="13221"/>
    <cellStyle name="Normal 2 3 16 2 3" xfId="13222"/>
    <cellStyle name="Normal 2 3 16 3" xfId="13223"/>
    <cellStyle name="Normal 2 3 16 3 2" xfId="13224"/>
    <cellStyle name="Normal 2 3 16 3 2 2" xfId="13225"/>
    <cellStyle name="Normal 2 3 16 3 3" xfId="13226"/>
    <cellStyle name="Normal 2 3 16 4" xfId="13227"/>
    <cellStyle name="Normal 2 3 16 4 2" xfId="13228"/>
    <cellStyle name="Normal 2 3 16 5" xfId="13229"/>
    <cellStyle name="Normal 2 3 17" xfId="13230"/>
    <cellStyle name="Normal 2 3 17 2" xfId="13231"/>
    <cellStyle name="Normal 2 3 17 2 2" xfId="13232"/>
    <cellStyle name="Normal 2 3 17 2 2 2" xfId="13233"/>
    <cellStyle name="Normal 2 3 17 2 3" xfId="13234"/>
    <cellStyle name="Normal 2 3 17 3" xfId="13235"/>
    <cellStyle name="Normal 2 3 17 3 2" xfId="13236"/>
    <cellStyle name="Normal 2 3 17 4" xfId="13237"/>
    <cellStyle name="Normal 2 3 18" xfId="13238"/>
    <cellStyle name="Normal 2 3 18 2" xfId="13239"/>
    <cellStyle name="Normal 2 3 18 2 2" xfId="13240"/>
    <cellStyle name="Normal 2 3 18 2 2 2" xfId="13241"/>
    <cellStyle name="Normal 2 3 18 2 3" xfId="13242"/>
    <cellStyle name="Normal 2 3 18 3" xfId="13243"/>
    <cellStyle name="Normal 2 3 18 3 2" xfId="13244"/>
    <cellStyle name="Normal 2 3 18 4" xfId="13245"/>
    <cellStyle name="Normal 2 3 19" xfId="13246"/>
    <cellStyle name="Normal 2 3 19 2" xfId="13247"/>
    <cellStyle name="Normal 2 3 19 2 2" xfId="13248"/>
    <cellStyle name="Normal 2 3 19 3" xfId="13249"/>
    <cellStyle name="Normal 2 3 2" xfId="13250"/>
    <cellStyle name="Normal 2 3 2 10" xfId="13251"/>
    <cellStyle name="Normal 2 3 2 10 2" xfId="13252"/>
    <cellStyle name="Normal 2 3 2 10 2 2" xfId="13253"/>
    <cellStyle name="Normal 2 3 2 10 2 2 2" xfId="13254"/>
    <cellStyle name="Normal 2 3 2 10 2 2 2 2" xfId="13255"/>
    <cellStyle name="Normal 2 3 2 10 2 2 3" xfId="13256"/>
    <cellStyle name="Normal 2 3 2 10 2 3" xfId="13257"/>
    <cellStyle name="Normal 2 3 2 10 2 3 2" xfId="13258"/>
    <cellStyle name="Normal 2 3 2 10 2 4" xfId="13259"/>
    <cellStyle name="Normal 2 3 2 10 3" xfId="13260"/>
    <cellStyle name="Normal 2 3 2 10 3 2" xfId="13261"/>
    <cellStyle name="Normal 2 3 2 10 3 2 2" xfId="13262"/>
    <cellStyle name="Normal 2 3 2 10 3 2 2 2" xfId="13263"/>
    <cellStyle name="Normal 2 3 2 10 3 2 3" xfId="13264"/>
    <cellStyle name="Normal 2 3 2 10 3 3" xfId="13265"/>
    <cellStyle name="Normal 2 3 2 10 3 3 2" xfId="13266"/>
    <cellStyle name="Normal 2 3 2 10 3 4" xfId="13267"/>
    <cellStyle name="Normal 2 3 2 10 4" xfId="13268"/>
    <cellStyle name="Normal 2 3 2 10 4 2" xfId="13269"/>
    <cellStyle name="Normal 2 3 2 10 4 2 2" xfId="13270"/>
    <cellStyle name="Normal 2 3 2 10 4 3" xfId="13271"/>
    <cellStyle name="Normal 2 3 2 10 5" xfId="13272"/>
    <cellStyle name="Normal 2 3 2 10 5 2" xfId="13273"/>
    <cellStyle name="Normal 2 3 2 10 5 2 2" xfId="13274"/>
    <cellStyle name="Normal 2 3 2 10 5 3" xfId="13275"/>
    <cellStyle name="Normal 2 3 2 10 6" xfId="13276"/>
    <cellStyle name="Normal 2 3 2 10 6 2" xfId="13277"/>
    <cellStyle name="Normal 2 3 2 10 7" xfId="13278"/>
    <cellStyle name="Normal 2 3 2 11" xfId="13279"/>
    <cellStyle name="Normal 2 3 2 11 2" xfId="13280"/>
    <cellStyle name="Normal 2 3 2 11 2 2" xfId="13281"/>
    <cellStyle name="Normal 2 3 2 11 2 2 2" xfId="13282"/>
    <cellStyle name="Normal 2 3 2 11 2 2 2 2" xfId="13283"/>
    <cellStyle name="Normal 2 3 2 11 2 2 3" xfId="13284"/>
    <cellStyle name="Normal 2 3 2 11 2 3" xfId="13285"/>
    <cellStyle name="Normal 2 3 2 11 2 3 2" xfId="13286"/>
    <cellStyle name="Normal 2 3 2 11 2 4" xfId="13287"/>
    <cellStyle name="Normal 2 3 2 11 3" xfId="13288"/>
    <cellStyle name="Normal 2 3 2 11 3 2" xfId="13289"/>
    <cellStyle name="Normal 2 3 2 11 3 2 2" xfId="13290"/>
    <cellStyle name="Normal 2 3 2 11 3 2 2 2" xfId="13291"/>
    <cellStyle name="Normal 2 3 2 11 3 2 3" xfId="13292"/>
    <cellStyle name="Normal 2 3 2 11 3 3" xfId="13293"/>
    <cellStyle name="Normal 2 3 2 11 3 3 2" xfId="13294"/>
    <cellStyle name="Normal 2 3 2 11 3 4" xfId="13295"/>
    <cellStyle name="Normal 2 3 2 11 4" xfId="13296"/>
    <cellStyle name="Normal 2 3 2 11 4 2" xfId="13297"/>
    <cellStyle name="Normal 2 3 2 11 4 2 2" xfId="13298"/>
    <cellStyle name="Normal 2 3 2 11 4 3" xfId="13299"/>
    <cellStyle name="Normal 2 3 2 11 5" xfId="13300"/>
    <cellStyle name="Normal 2 3 2 11 5 2" xfId="13301"/>
    <cellStyle name="Normal 2 3 2 11 5 2 2" xfId="13302"/>
    <cellStyle name="Normal 2 3 2 11 5 3" xfId="13303"/>
    <cellStyle name="Normal 2 3 2 11 6" xfId="13304"/>
    <cellStyle name="Normal 2 3 2 11 6 2" xfId="13305"/>
    <cellStyle name="Normal 2 3 2 11 7" xfId="13306"/>
    <cellStyle name="Normal 2 3 2 12" xfId="13307"/>
    <cellStyle name="Normal 2 3 2 12 2" xfId="13308"/>
    <cellStyle name="Normal 2 3 2 12 2 2" xfId="13309"/>
    <cellStyle name="Normal 2 3 2 12 2 2 2" xfId="13310"/>
    <cellStyle name="Normal 2 3 2 12 2 2 2 2" xfId="13311"/>
    <cellStyle name="Normal 2 3 2 12 2 2 3" xfId="13312"/>
    <cellStyle name="Normal 2 3 2 12 2 3" xfId="13313"/>
    <cellStyle name="Normal 2 3 2 12 2 3 2" xfId="13314"/>
    <cellStyle name="Normal 2 3 2 12 2 4" xfId="13315"/>
    <cellStyle name="Normal 2 3 2 12 3" xfId="13316"/>
    <cellStyle name="Normal 2 3 2 12 3 2" xfId="13317"/>
    <cellStyle name="Normal 2 3 2 12 3 2 2" xfId="13318"/>
    <cellStyle name="Normal 2 3 2 12 3 2 2 2" xfId="13319"/>
    <cellStyle name="Normal 2 3 2 12 3 2 3" xfId="13320"/>
    <cellStyle name="Normal 2 3 2 12 3 3" xfId="13321"/>
    <cellStyle name="Normal 2 3 2 12 3 3 2" xfId="13322"/>
    <cellStyle name="Normal 2 3 2 12 3 4" xfId="13323"/>
    <cellStyle name="Normal 2 3 2 12 4" xfId="13324"/>
    <cellStyle name="Normal 2 3 2 12 4 2" xfId="13325"/>
    <cellStyle name="Normal 2 3 2 12 4 2 2" xfId="13326"/>
    <cellStyle name="Normal 2 3 2 12 4 3" xfId="13327"/>
    <cellStyle name="Normal 2 3 2 12 5" xfId="13328"/>
    <cellStyle name="Normal 2 3 2 12 5 2" xfId="13329"/>
    <cellStyle name="Normal 2 3 2 12 5 2 2" xfId="13330"/>
    <cellStyle name="Normal 2 3 2 12 5 3" xfId="13331"/>
    <cellStyle name="Normal 2 3 2 12 6" xfId="13332"/>
    <cellStyle name="Normal 2 3 2 12 6 2" xfId="13333"/>
    <cellStyle name="Normal 2 3 2 12 7" xfId="13334"/>
    <cellStyle name="Normal 2 3 2 13" xfId="13335"/>
    <cellStyle name="Normal 2 3 2 13 2" xfId="13336"/>
    <cellStyle name="Normal 2 3 2 13 2 2" xfId="13337"/>
    <cellStyle name="Normal 2 3 2 13 2 2 2" xfId="13338"/>
    <cellStyle name="Normal 2 3 2 13 2 3" xfId="13339"/>
    <cellStyle name="Normal 2 3 2 13 3" xfId="13340"/>
    <cellStyle name="Normal 2 3 2 13 3 2" xfId="13341"/>
    <cellStyle name="Normal 2 3 2 13 4" xfId="13342"/>
    <cellStyle name="Normal 2 3 2 14" xfId="13343"/>
    <cellStyle name="Normal 2 3 2 14 2" xfId="13344"/>
    <cellStyle name="Normal 2 3 2 14 2 2" xfId="13345"/>
    <cellStyle name="Normal 2 3 2 14 2 2 2" xfId="13346"/>
    <cellStyle name="Normal 2 3 2 14 2 3" xfId="13347"/>
    <cellStyle name="Normal 2 3 2 14 3" xfId="13348"/>
    <cellStyle name="Normal 2 3 2 14 3 2" xfId="13349"/>
    <cellStyle name="Normal 2 3 2 14 4" xfId="13350"/>
    <cellStyle name="Normal 2 3 2 15" xfId="13351"/>
    <cellStyle name="Normal 2 3 2 15 2" xfId="13352"/>
    <cellStyle name="Normal 2 3 2 15 2 2" xfId="13353"/>
    <cellStyle name="Normal 2 3 2 15 2 2 2" xfId="13354"/>
    <cellStyle name="Normal 2 3 2 15 2 3" xfId="13355"/>
    <cellStyle name="Normal 2 3 2 15 3" xfId="13356"/>
    <cellStyle name="Normal 2 3 2 15 3 2" xfId="13357"/>
    <cellStyle name="Normal 2 3 2 15 4" xfId="13358"/>
    <cellStyle name="Normal 2 3 2 16" xfId="13359"/>
    <cellStyle name="Normal 2 3 2 16 2" xfId="13360"/>
    <cellStyle name="Normal 2 3 2 16 2 2" xfId="13361"/>
    <cellStyle name="Normal 2 3 2 16 3" xfId="13362"/>
    <cellStyle name="Normal 2 3 2 17" xfId="13363"/>
    <cellStyle name="Normal 2 3 2 17 2" xfId="13364"/>
    <cellStyle name="Normal 2 3 2 18" xfId="13365"/>
    <cellStyle name="Normal 2 3 2 2" xfId="13366"/>
    <cellStyle name="Normal 2 3 2 2 10" xfId="13367"/>
    <cellStyle name="Normal 2 3 2 2 10 2" xfId="13368"/>
    <cellStyle name="Normal 2 3 2 2 10 2 2" xfId="13369"/>
    <cellStyle name="Normal 2 3 2 2 10 2 2 2" xfId="13370"/>
    <cellStyle name="Normal 2 3 2 2 10 2 2 2 2" xfId="13371"/>
    <cellStyle name="Normal 2 3 2 2 10 2 2 3" xfId="13372"/>
    <cellStyle name="Normal 2 3 2 2 10 2 3" xfId="13373"/>
    <cellStyle name="Normal 2 3 2 2 10 2 3 2" xfId="13374"/>
    <cellStyle name="Normal 2 3 2 2 10 2 4" xfId="13375"/>
    <cellStyle name="Normal 2 3 2 2 10 3" xfId="13376"/>
    <cellStyle name="Normal 2 3 2 2 10 3 2" xfId="13377"/>
    <cellStyle name="Normal 2 3 2 2 10 3 2 2" xfId="13378"/>
    <cellStyle name="Normal 2 3 2 2 10 3 2 2 2" xfId="13379"/>
    <cellStyle name="Normal 2 3 2 2 10 3 2 3" xfId="13380"/>
    <cellStyle name="Normal 2 3 2 2 10 3 3" xfId="13381"/>
    <cellStyle name="Normal 2 3 2 2 10 3 3 2" xfId="13382"/>
    <cellStyle name="Normal 2 3 2 2 10 3 4" xfId="13383"/>
    <cellStyle name="Normal 2 3 2 2 10 4" xfId="13384"/>
    <cellStyle name="Normal 2 3 2 2 10 4 2" xfId="13385"/>
    <cellStyle name="Normal 2 3 2 2 10 4 2 2" xfId="13386"/>
    <cellStyle name="Normal 2 3 2 2 10 4 3" xfId="13387"/>
    <cellStyle name="Normal 2 3 2 2 10 5" xfId="13388"/>
    <cellStyle name="Normal 2 3 2 2 10 5 2" xfId="13389"/>
    <cellStyle name="Normal 2 3 2 2 10 5 2 2" xfId="13390"/>
    <cellStyle name="Normal 2 3 2 2 10 5 3" xfId="13391"/>
    <cellStyle name="Normal 2 3 2 2 10 6" xfId="13392"/>
    <cellStyle name="Normal 2 3 2 2 10 6 2" xfId="13393"/>
    <cellStyle name="Normal 2 3 2 2 10 7" xfId="13394"/>
    <cellStyle name="Normal 2 3 2 2 11" xfId="13395"/>
    <cellStyle name="Normal 2 3 2 2 11 2" xfId="13396"/>
    <cellStyle name="Normal 2 3 2 2 11 2 2" xfId="13397"/>
    <cellStyle name="Normal 2 3 2 2 11 2 2 2" xfId="13398"/>
    <cellStyle name="Normal 2 3 2 2 11 2 3" xfId="13399"/>
    <cellStyle name="Normal 2 3 2 2 11 3" xfId="13400"/>
    <cellStyle name="Normal 2 3 2 2 11 3 2" xfId="13401"/>
    <cellStyle name="Normal 2 3 2 2 11 4" xfId="13402"/>
    <cellStyle name="Normal 2 3 2 2 12" xfId="13403"/>
    <cellStyle name="Normal 2 3 2 2 12 2" xfId="13404"/>
    <cellStyle name="Normal 2 3 2 2 12 2 2" xfId="13405"/>
    <cellStyle name="Normal 2 3 2 2 12 2 2 2" xfId="13406"/>
    <cellStyle name="Normal 2 3 2 2 12 2 3" xfId="13407"/>
    <cellStyle name="Normal 2 3 2 2 12 3" xfId="13408"/>
    <cellStyle name="Normal 2 3 2 2 12 3 2" xfId="13409"/>
    <cellStyle name="Normal 2 3 2 2 12 4" xfId="13410"/>
    <cellStyle name="Normal 2 3 2 2 13" xfId="13411"/>
    <cellStyle name="Normal 2 3 2 2 13 2" xfId="13412"/>
    <cellStyle name="Normal 2 3 2 2 13 2 2" xfId="13413"/>
    <cellStyle name="Normal 2 3 2 2 13 2 2 2" xfId="13414"/>
    <cellStyle name="Normal 2 3 2 2 13 2 3" xfId="13415"/>
    <cellStyle name="Normal 2 3 2 2 13 3" xfId="13416"/>
    <cellStyle name="Normal 2 3 2 2 13 3 2" xfId="13417"/>
    <cellStyle name="Normal 2 3 2 2 13 4" xfId="13418"/>
    <cellStyle name="Normal 2 3 2 2 14" xfId="13419"/>
    <cellStyle name="Normal 2 3 2 2 14 2" xfId="13420"/>
    <cellStyle name="Normal 2 3 2 2 14 2 2" xfId="13421"/>
    <cellStyle name="Normal 2 3 2 2 14 3" xfId="13422"/>
    <cellStyle name="Normal 2 3 2 2 15" xfId="13423"/>
    <cellStyle name="Normal 2 3 2 2 15 2" xfId="13424"/>
    <cellStyle name="Normal 2 3 2 2 16" xfId="13425"/>
    <cellStyle name="Normal 2 3 2 2 2" xfId="13426"/>
    <cellStyle name="Normal 2 3 2 2 2 2" xfId="13427"/>
    <cellStyle name="Normal 2 3 2 2 2 2 2" xfId="13428"/>
    <cellStyle name="Normal 2 3 2 2 2 2 2 2" xfId="13429"/>
    <cellStyle name="Normal 2 3 2 2 2 2 2 2 2" xfId="13430"/>
    <cellStyle name="Normal 2 3 2 2 2 2 2 2 2 2" xfId="13431"/>
    <cellStyle name="Normal 2 3 2 2 2 2 2 2 3" xfId="13432"/>
    <cellStyle name="Normal 2 3 2 2 2 2 2 3" xfId="13433"/>
    <cellStyle name="Normal 2 3 2 2 2 2 2 3 2" xfId="13434"/>
    <cellStyle name="Normal 2 3 2 2 2 2 2 4" xfId="13435"/>
    <cellStyle name="Normal 2 3 2 2 2 2 3" xfId="13436"/>
    <cellStyle name="Normal 2 3 2 2 2 2 3 2" xfId="13437"/>
    <cellStyle name="Normal 2 3 2 2 2 2 3 2 2" xfId="13438"/>
    <cellStyle name="Normal 2 3 2 2 2 2 3 2 2 2" xfId="13439"/>
    <cellStyle name="Normal 2 3 2 2 2 2 3 2 3" xfId="13440"/>
    <cellStyle name="Normal 2 3 2 2 2 2 3 3" xfId="13441"/>
    <cellStyle name="Normal 2 3 2 2 2 2 3 3 2" xfId="13442"/>
    <cellStyle name="Normal 2 3 2 2 2 2 3 4" xfId="13443"/>
    <cellStyle name="Normal 2 3 2 2 2 2 4" xfId="13444"/>
    <cellStyle name="Normal 2 3 2 2 2 2 4 2" xfId="13445"/>
    <cellStyle name="Normal 2 3 2 2 2 2 4 2 2" xfId="13446"/>
    <cellStyle name="Normal 2 3 2 2 2 2 4 2 2 2" xfId="13447"/>
    <cellStyle name="Normal 2 3 2 2 2 2 4 2 3" xfId="13448"/>
    <cellStyle name="Normal 2 3 2 2 2 2 4 3" xfId="13449"/>
    <cellStyle name="Normal 2 3 2 2 2 2 4 3 2" xfId="13450"/>
    <cellStyle name="Normal 2 3 2 2 2 2 4 4" xfId="13451"/>
    <cellStyle name="Normal 2 3 2 2 2 2 5" xfId="13452"/>
    <cellStyle name="Normal 2 3 2 2 2 2 5 2" xfId="13453"/>
    <cellStyle name="Normal 2 3 2 2 2 2 5 2 2" xfId="13454"/>
    <cellStyle name="Normal 2 3 2 2 2 2 5 3" xfId="13455"/>
    <cellStyle name="Normal 2 3 2 2 2 2 6" xfId="13456"/>
    <cellStyle name="Normal 2 3 2 2 2 2 6 2" xfId="13457"/>
    <cellStyle name="Normal 2 3 2 2 2 2 7" xfId="13458"/>
    <cellStyle name="Normal 2 3 2 2 2 3" xfId="13459"/>
    <cellStyle name="Normal 2 3 2 2 2 3 2" xfId="13460"/>
    <cellStyle name="Normal 2 3 2 2 2 3 2 2" xfId="13461"/>
    <cellStyle name="Normal 2 3 2 2 2 3 2 2 2" xfId="13462"/>
    <cellStyle name="Normal 2 3 2 2 2 3 2 3" xfId="13463"/>
    <cellStyle name="Normal 2 3 2 2 2 3 3" xfId="13464"/>
    <cellStyle name="Normal 2 3 2 2 2 3 3 2" xfId="13465"/>
    <cellStyle name="Normal 2 3 2 2 2 3 4" xfId="13466"/>
    <cellStyle name="Normal 2 3 2 2 2 4" xfId="13467"/>
    <cellStyle name="Normal 2 3 2 2 2 4 2" xfId="13468"/>
    <cellStyle name="Normal 2 3 2 2 2 4 2 2" xfId="13469"/>
    <cellStyle name="Normal 2 3 2 2 2 4 2 2 2" xfId="13470"/>
    <cellStyle name="Normal 2 3 2 2 2 4 2 3" xfId="13471"/>
    <cellStyle name="Normal 2 3 2 2 2 4 3" xfId="13472"/>
    <cellStyle name="Normal 2 3 2 2 2 4 3 2" xfId="13473"/>
    <cellStyle name="Normal 2 3 2 2 2 4 4" xfId="13474"/>
    <cellStyle name="Normal 2 3 2 2 2 5" xfId="13475"/>
    <cellStyle name="Normal 2 3 2 2 2 5 2" xfId="13476"/>
    <cellStyle name="Normal 2 3 2 2 2 5 2 2" xfId="13477"/>
    <cellStyle name="Normal 2 3 2 2 2 5 2 2 2" xfId="13478"/>
    <cellStyle name="Normal 2 3 2 2 2 5 2 3" xfId="13479"/>
    <cellStyle name="Normal 2 3 2 2 2 5 3" xfId="13480"/>
    <cellStyle name="Normal 2 3 2 2 2 5 3 2" xfId="13481"/>
    <cellStyle name="Normal 2 3 2 2 2 5 4" xfId="13482"/>
    <cellStyle name="Normal 2 3 2 2 2 6" xfId="13483"/>
    <cellStyle name="Normal 2 3 2 2 2 6 2" xfId="13484"/>
    <cellStyle name="Normal 2 3 2 2 2 6 2 2" xfId="13485"/>
    <cellStyle name="Normal 2 3 2 2 2 6 3" xfId="13486"/>
    <cellStyle name="Normal 2 3 2 2 2 7" xfId="13487"/>
    <cellStyle name="Normal 2 3 2 2 2 7 2" xfId="13488"/>
    <cellStyle name="Normal 2 3 2 2 2 8" xfId="13489"/>
    <cellStyle name="Normal 2 3 2 2 3" xfId="13490"/>
    <cellStyle name="Normal 2 3 2 2 3 2" xfId="13491"/>
    <cellStyle name="Normal 2 3 2 2 3 2 2" xfId="13492"/>
    <cellStyle name="Normal 2 3 2 2 3 2 2 2" xfId="13493"/>
    <cellStyle name="Normal 2 3 2 2 3 2 2 2 2" xfId="13494"/>
    <cellStyle name="Normal 2 3 2 2 3 2 2 2 2 2" xfId="13495"/>
    <cellStyle name="Normal 2 3 2 2 3 2 2 2 3" xfId="13496"/>
    <cellStyle name="Normal 2 3 2 2 3 2 2 3" xfId="13497"/>
    <cellStyle name="Normal 2 3 2 2 3 2 2 3 2" xfId="13498"/>
    <cellStyle name="Normal 2 3 2 2 3 2 2 4" xfId="13499"/>
    <cellStyle name="Normal 2 3 2 2 3 2 3" xfId="13500"/>
    <cellStyle name="Normal 2 3 2 2 3 2 3 2" xfId="13501"/>
    <cellStyle name="Normal 2 3 2 2 3 2 3 2 2" xfId="13502"/>
    <cellStyle name="Normal 2 3 2 2 3 2 3 2 2 2" xfId="13503"/>
    <cellStyle name="Normal 2 3 2 2 3 2 3 2 3" xfId="13504"/>
    <cellStyle name="Normal 2 3 2 2 3 2 3 3" xfId="13505"/>
    <cellStyle name="Normal 2 3 2 2 3 2 3 3 2" xfId="13506"/>
    <cellStyle name="Normal 2 3 2 2 3 2 3 4" xfId="13507"/>
    <cellStyle name="Normal 2 3 2 2 3 2 4" xfId="13508"/>
    <cellStyle name="Normal 2 3 2 2 3 2 4 2" xfId="13509"/>
    <cellStyle name="Normal 2 3 2 2 3 2 4 2 2" xfId="13510"/>
    <cellStyle name="Normal 2 3 2 2 3 2 4 3" xfId="13511"/>
    <cellStyle name="Normal 2 3 2 2 3 2 5" xfId="13512"/>
    <cellStyle name="Normal 2 3 2 2 3 2 5 2" xfId="13513"/>
    <cellStyle name="Normal 2 3 2 2 3 2 5 2 2" xfId="13514"/>
    <cellStyle name="Normal 2 3 2 2 3 2 5 3" xfId="13515"/>
    <cellStyle name="Normal 2 3 2 2 3 2 6" xfId="13516"/>
    <cellStyle name="Normal 2 3 2 2 3 2 6 2" xfId="13517"/>
    <cellStyle name="Normal 2 3 2 2 3 2 7" xfId="13518"/>
    <cellStyle name="Normal 2 3 2 2 3 3" xfId="13519"/>
    <cellStyle name="Normal 2 3 2 2 3 3 2" xfId="13520"/>
    <cellStyle name="Normal 2 3 2 2 3 3 2 2" xfId="13521"/>
    <cellStyle name="Normal 2 3 2 2 3 3 2 2 2" xfId="13522"/>
    <cellStyle name="Normal 2 3 2 2 3 3 2 3" xfId="13523"/>
    <cellStyle name="Normal 2 3 2 2 3 3 3" xfId="13524"/>
    <cellStyle name="Normal 2 3 2 2 3 3 3 2" xfId="13525"/>
    <cellStyle name="Normal 2 3 2 2 3 3 4" xfId="13526"/>
    <cellStyle name="Normal 2 3 2 2 3 4" xfId="13527"/>
    <cellStyle name="Normal 2 3 2 2 3 4 2" xfId="13528"/>
    <cellStyle name="Normal 2 3 2 2 3 4 2 2" xfId="13529"/>
    <cellStyle name="Normal 2 3 2 2 3 4 2 2 2" xfId="13530"/>
    <cellStyle name="Normal 2 3 2 2 3 4 2 3" xfId="13531"/>
    <cellStyle name="Normal 2 3 2 2 3 4 3" xfId="13532"/>
    <cellStyle name="Normal 2 3 2 2 3 4 3 2" xfId="13533"/>
    <cellStyle name="Normal 2 3 2 2 3 4 4" xfId="13534"/>
    <cellStyle name="Normal 2 3 2 2 3 5" xfId="13535"/>
    <cellStyle name="Normal 2 3 2 2 3 5 2" xfId="13536"/>
    <cellStyle name="Normal 2 3 2 2 3 5 2 2" xfId="13537"/>
    <cellStyle name="Normal 2 3 2 2 3 5 2 2 2" xfId="13538"/>
    <cellStyle name="Normal 2 3 2 2 3 5 2 3" xfId="13539"/>
    <cellStyle name="Normal 2 3 2 2 3 5 3" xfId="13540"/>
    <cellStyle name="Normal 2 3 2 2 3 5 3 2" xfId="13541"/>
    <cellStyle name="Normal 2 3 2 2 3 5 4" xfId="13542"/>
    <cellStyle name="Normal 2 3 2 2 3 6" xfId="13543"/>
    <cellStyle name="Normal 2 3 2 2 3 6 2" xfId="13544"/>
    <cellStyle name="Normal 2 3 2 2 3 6 2 2" xfId="13545"/>
    <cellStyle name="Normal 2 3 2 2 3 6 3" xfId="13546"/>
    <cellStyle name="Normal 2 3 2 2 3 7" xfId="13547"/>
    <cellStyle name="Normal 2 3 2 2 3 7 2" xfId="13548"/>
    <cellStyle name="Normal 2 3 2 2 3 8" xfId="13549"/>
    <cellStyle name="Normal 2 3 2 2 4" xfId="13550"/>
    <cellStyle name="Normal 2 3 2 2 4 2" xfId="13551"/>
    <cellStyle name="Normal 2 3 2 2 4 2 2" xfId="13552"/>
    <cellStyle name="Normal 2 3 2 2 4 2 2 2" xfId="13553"/>
    <cellStyle name="Normal 2 3 2 2 4 2 2 2 2" xfId="13554"/>
    <cellStyle name="Normal 2 3 2 2 4 2 2 2 2 2" xfId="13555"/>
    <cellStyle name="Normal 2 3 2 2 4 2 2 2 3" xfId="13556"/>
    <cellStyle name="Normal 2 3 2 2 4 2 2 3" xfId="13557"/>
    <cellStyle name="Normal 2 3 2 2 4 2 2 3 2" xfId="13558"/>
    <cellStyle name="Normal 2 3 2 2 4 2 2 4" xfId="13559"/>
    <cellStyle name="Normal 2 3 2 2 4 2 3" xfId="13560"/>
    <cellStyle name="Normal 2 3 2 2 4 2 3 2" xfId="13561"/>
    <cellStyle name="Normal 2 3 2 2 4 2 3 2 2" xfId="13562"/>
    <cellStyle name="Normal 2 3 2 2 4 2 3 2 2 2" xfId="13563"/>
    <cellStyle name="Normal 2 3 2 2 4 2 3 2 3" xfId="13564"/>
    <cellStyle name="Normal 2 3 2 2 4 2 3 3" xfId="13565"/>
    <cellStyle name="Normal 2 3 2 2 4 2 3 3 2" xfId="13566"/>
    <cellStyle name="Normal 2 3 2 2 4 2 3 4" xfId="13567"/>
    <cellStyle name="Normal 2 3 2 2 4 2 4" xfId="13568"/>
    <cellStyle name="Normal 2 3 2 2 4 2 4 2" xfId="13569"/>
    <cellStyle name="Normal 2 3 2 2 4 2 4 2 2" xfId="13570"/>
    <cellStyle name="Normal 2 3 2 2 4 2 4 3" xfId="13571"/>
    <cellStyle name="Normal 2 3 2 2 4 2 5" xfId="13572"/>
    <cellStyle name="Normal 2 3 2 2 4 2 5 2" xfId="13573"/>
    <cellStyle name="Normal 2 3 2 2 4 2 5 2 2" xfId="13574"/>
    <cellStyle name="Normal 2 3 2 2 4 2 5 3" xfId="13575"/>
    <cellStyle name="Normal 2 3 2 2 4 2 6" xfId="13576"/>
    <cellStyle name="Normal 2 3 2 2 4 2 6 2" xfId="13577"/>
    <cellStyle name="Normal 2 3 2 2 4 2 7" xfId="13578"/>
    <cellStyle name="Normal 2 3 2 2 4 3" xfId="13579"/>
    <cellStyle name="Normal 2 3 2 2 4 3 2" xfId="13580"/>
    <cellStyle name="Normal 2 3 2 2 4 3 2 2" xfId="13581"/>
    <cellStyle name="Normal 2 3 2 2 4 3 2 2 2" xfId="13582"/>
    <cellStyle name="Normal 2 3 2 2 4 3 2 3" xfId="13583"/>
    <cellStyle name="Normal 2 3 2 2 4 3 3" xfId="13584"/>
    <cellStyle name="Normal 2 3 2 2 4 3 3 2" xfId="13585"/>
    <cellStyle name="Normal 2 3 2 2 4 3 4" xfId="13586"/>
    <cellStyle name="Normal 2 3 2 2 4 4" xfId="13587"/>
    <cellStyle name="Normal 2 3 2 2 4 4 2" xfId="13588"/>
    <cellStyle name="Normal 2 3 2 2 4 4 2 2" xfId="13589"/>
    <cellStyle name="Normal 2 3 2 2 4 4 2 2 2" xfId="13590"/>
    <cellStyle name="Normal 2 3 2 2 4 4 2 3" xfId="13591"/>
    <cellStyle name="Normal 2 3 2 2 4 4 3" xfId="13592"/>
    <cellStyle name="Normal 2 3 2 2 4 4 3 2" xfId="13593"/>
    <cellStyle name="Normal 2 3 2 2 4 4 4" xfId="13594"/>
    <cellStyle name="Normal 2 3 2 2 4 5" xfId="13595"/>
    <cellStyle name="Normal 2 3 2 2 4 5 2" xfId="13596"/>
    <cellStyle name="Normal 2 3 2 2 4 5 2 2" xfId="13597"/>
    <cellStyle name="Normal 2 3 2 2 4 5 3" xfId="13598"/>
    <cellStyle name="Normal 2 3 2 2 4 6" xfId="13599"/>
    <cellStyle name="Normal 2 3 2 2 4 6 2" xfId="13600"/>
    <cellStyle name="Normal 2 3 2 2 4 6 2 2" xfId="13601"/>
    <cellStyle name="Normal 2 3 2 2 4 6 3" xfId="13602"/>
    <cellStyle name="Normal 2 3 2 2 4 7" xfId="13603"/>
    <cellStyle name="Normal 2 3 2 2 4 7 2" xfId="13604"/>
    <cellStyle name="Normal 2 3 2 2 4 8" xfId="13605"/>
    <cellStyle name="Normal 2 3 2 2 5" xfId="13606"/>
    <cellStyle name="Normal 2 3 2 2 5 2" xfId="13607"/>
    <cellStyle name="Normal 2 3 2 2 5 2 2" xfId="13608"/>
    <cellStyle name="Normal 2 3 2 2 5 2 2 2" xfId="13609"/>
    <cellStyle name="Normal 2 3 2 2 5 2 2 2 2" xfId="13610"/>
    <cellStyle name="Normal 2 3 2 2 5 2 2 3" xfId="13611"/>
    <cellStyle name="Normal 2 3 2 2 5 2 3" xfId="13612"/>
    <cellStyle name="Normal 2 3 2 2 5 2 3 2" xfId="13613"/>
    <cellStyle name="Normal 2 3 2 2 5 2 4" xfId="13614"/>
    <cellStyle name="Normal 2 3 2 2 5 3" xfId="13615"/>
    <cellStyle name="Normal 2 3 2 2 5 3 2" xfId="13616"/>
    <cellStyle name="Normal 2 3 2 2 5 3 2 2" xfId="13617"/>
    <cellStyle name="Normal 2 3 2 2 5 3 2 2 2" xfId="13618"/>
    <cellStyle name="Normal 2 3 2 2 5 3 2 3" xfId="13619"/>
    <cellStyle name="Normal 2 3 2 2 5 3 3" xfId="13620"/>
    <cellStyle name="Normal 2 3 2 2 5 3 3 2" xfId="13621"/>
    <cellStyle name="Normal 2 3 2 2 5 3 4" xfId="13622"/>
    <cellStyle name="Normal 2 3 2 2 5 4" xfId="13623"/>
    <cellStyle name="Normal 2 3 2 2 5 4 2" xfId="13624"/>
    <cellStyle name="Normal 2 3 2 2 5 4 2 2" xfId="13625"/>
    <cellStyle name="Normal 2 3 2 2 5 4 3" xfId="13626"/>
    <cellStyle name="Normal 2 3 2 2 5 5" xfId="13627"/>
    <cellStyle name="Normal 2 3 2 2 5 5 2" xfId="13628"/>
    <cellStyle name="Normal 2 3 2 2 5 5 2 2" xfId="13629"/>
    <cellStyle name="Normal 2 3 2 2 5 5 3" xfId="13630"/>
    <cellStyle name="Normal 2 3 2 2 5 6" xfId="13631"/>
    <cellStyle name="Normal 2 3 2 2 5 6 2" xfId="13632"/>
    <cellStyle name="Normal 2 3 2 2 5 7" xfId="13633"/>
    <cellStyle name="Normal 2 3 2 2 6" xfId="13634"/>
    <cellStyle name="Normal 2 3 2 2 6 2" xfId="13635"/>
    <cellStyle name="Normal 2 3 2 2 6 2 2" xfId="13636"/>
    <cellStyle name="Normal 2 3 2 2 6 2 2 2" xfId="13637"/>
    <cellStyle name="Normal 2 3 2 2 6 2 2 2 2" xfId="13638"/>
    <cellStyle name="Normal 2 3 2 2 6 2 2 3" xfId="13639"/>
    <cellStyle name="Normal 2 3 2 2 6 2 3" xfId="13640"/>
    <cellStyle name="Normal 2 3 2 2 6 2 3 2" xfId="13641"/>
    <cellStyle name="Normal 2 3 2 2 6 2 4" xfId="13642"/>
    <cellStyle name="Normal 2 3 2 2 6 3" xfId="13643"/>
    <cellStyle name="Normal 2 3 2 2 6 3 2" xfId="13644"/>
    <cellStyle name="Normal 2 3 2 2 6 3 2 2" xfId="13645"/>
    <cellStyle name="Normal 2 3 2 2 6 3 2 2 2" xfId="13646"/>
    <cellStyle name="Normal 2 3 2 2 6 3 2 3" xfId="13647"/>
    <cellStyle name="Normal 2 3 2 2 6 3 3" xfId="13648"/>
    <cellStyle name="Normal 2 3 2 2 6 3 3 2" xfId="13649"/>
    <cellStyle name="Normal 2 3 2 2 6 3 4" xfId="13650"/>
    <cellStyle name="Normal 2 3 2 2 6 4" xfId="13651"/>
    <cellStyle name="Normal 2 3 2 2 6 4 2" xfId="13652"/>
    <cellStyle name="Normal 2 3 2 2 6 4 2 2" xfId="13653"/>
    <cellStyle name="Normal 2 3 2 2 6 4 3" xfId="13654"/>
    <cellStyle name="Normal 2 3 2 2 6 5" xfId="13655"/>
    <cellStyle name="Normal 2 3 2 2 6 5 2" xfId="13656"/>
    <cellStyle name="Normal 2 3 2 2 6 5 2 2" xfId="13657"/>
    <cellStyle name="Normal 2 3 2 2 6 5 3" xfId="13658"/>
    <cellStyle name="Normal 2 3 2 2 6 6" xfId="13659"/>
    <cellStyle name="Normal 2 3 2 2 6 6 2" xfId="13660"/>
    <cellStyle name="Normal 2 3 2 2 6 7" xfId="13661"/>
    <cellStyle name="Normal 2 3 2 2 7" xfId="13662"/>
    <cellStyle name="Normal 2 3 2 2 7 2" xfId="13663"/>
    <cellStyle name="Normal 2 3 2 2 7 2 2" xfId="13664"/>
    <cellStyle name="Normal 2 3 2 2 7 2 2 2" xfId="13665"/>
    <cellStyle name="Normal 2 3 2 2 7 2 2 2 2" xfId="13666"/>
    <cellStyle name="Normal 2 3 2 2 7 2 2 3" xfId="13667"/>
    <cellStyle name="Normal 2 3 2 2 7 2 3" xfId="13668"/>
    <cellStyle name="Normal 2 3 2 2 7 2 3 2" xfId="13669"/>
    <cellStyle name="Normal 2 3 2 2 7 2 4" xfId="13670"/>
    <cellStyle name="Normal 2 3 2 2 7 3" xfId="13671"/>
    <cellStyle name="Normal 2 3 2 2 7 3 2" xfId="13672"/>
    <cellStyle name="Normal 2 3 2 2 7 3 2 2" xfId="13673"/>
    <cellStyle name="Normal 2 3 2 2 7 3 2 2 2" xfId="13674"/>
    <cellStyle name="Normal 2 3 2 2 7 3 2 3" xfId="13675"/>
    <cellStyle name="Normal 2 3 2 2 7 3 3" xfId="13676"/>
    <cellStyle name="Normal 2 3 2 2 7 3 3 2" xfId="13677"/>
    <cellStyle name="Normal 2 3 2 2 7 3 4" xfId="13678"/>
    <cellStyle name="Normal 2 3 2 2 7 4" xfId="13679"/>
    <cellStyle name="Normal 2 3 2 2 7 4 2" xfId="13680"/>
    <cellStyle name="Normal 2 3 2 2 7 4 2 2" xfId="13681"/>
    <cellStyle name="Normal 2 3 2 2 7 4 3" xfId="13682"/>
    <cellStyle name="Normal 2 3 2 2 7 5" xfId="13683"/>
    <cellStyle name="Normal 2 3 2 2 7 5 2" xfId="13684"/>
    <cellStyle name="Normal 2 3 2 2 7 5 2 2" xfId="13685"/>
    <cellStyle name="Normal 2 3 2 2 7 5 3" xfId="13686"/>
    <cellStyle name="Normal 2 3 2 2 7 6" xfId="13687"/>
    <cellStyle name="Normal 2 3 2 2 7 6 2" xfId="13688"/>
    <cellStyle name="Normal 2 3 2 2 7 7" xfId="13689"/>
    <cellStyle name="Normal 2 3 2 2 8" xfId="13690"/>
    <cellStyle name="Normal 2 3 2 2 8 2" xfId="13691"/>
    <cellStyle name="Normal 2 3 2 2 8 2 2" xfId="13692"/>
    <cellStyle name="Normal 2 3 2 2 8 2 2 2" xfId="13693"/>
    <cellStyle name="Normal 2 3 2 2 8 2 2 2 2" xfId="13694"/>
    <cellStyle name="Normal 2 3 2 2 8 2 2 3" xfId="13695"/>
    <cellStyle name="Normal 2 3 2 2 8 2 3" xfId="13696"/>
    <cellStyle name="Normal 2 3 2 2 8 2 3 2" xfId="13697"/>
    <cellStyle name="Normal 2 3 2 2 8 2 4" xfId="13698"/>
    <cellStyle name="Normal 2 3 2 2 8 3" xfId="13699"/>
    <cellStyle name="Normal 2 3 2 2 8 3 2" xfId="13700"/>
    <cellStyle name="Normal 2 3 2 2 8 3 2 2" xfId="13701"/>
    <cellStyle name="Normal 2 3 2 2 8 3 2 2 2" xfId="13702"/>
    <cellStyle name="Normal 2 3 2 2 8 3 2 3" xfId="13703"/>
    <cellStyle name="Normal 2 3 2 2 8 3 3" xfId="13704"/>
    <cellStyle name="Normal 2 3 2 2 8 3 3 2" xfId="13705"/>
    <cellStyle name="Normal 2 3 2 2 8 3 4" xfId="13706"/>
    <cellStyle name="Normal 2 3 2 2 8 4" xfId="13707"/>
    <cellStyle name="Normal 2 3 2 2 8 4 2" xfId="13708"/>
    <cellStyle name="Normal 2 3 2 2 8 4 2 2" xfId="13709"/>
    <cellStyle name="Normal 2 3 2 2 8 4 3" xfId="13710"/>
    <cellStyle name="Normal 2 3 2 2 8 5" xfId="13711"/>
    <cellStyle name="Normal 2 3 2 2 8 5 2" xfId="13712"/>
    <cellStyle name="Normal 2 3 2 2 8 5 2 2" xfId="13713"/>
    <cellStyle name="Normal 2 3 2 2 8 5 3" xfId="13714"/>
    <cellStyle name="Normal 2 3 2 2 8 6" xfId="13715"/>
    <cellStyle name="Normal 2 3 2 2 8 6 2" xfId="13716"/>
    <cellStyle name="Normal 2 3 2 2 8 7" xfId="13717"/>
    <cellStyle name="Normal 2 3 2 2 9" xfId="13718"/>
    <cellStyle name="Normal 2 3 2 2 9 2" xfId="13719"/>
    <cellStyle name="Normal 2 3 2 2 9 2 2" xfId="13720"/>
    <cellStyle name="Normal 2 3 2 2 9 2 2 2" xfId="13721"/>
    <cellStyle name="Normal 2 3 2 2 9 2 2 2 2" xfId="13722"/>
    <cellStyle name="Normal 2 3 2 2 9 2 2 3" xfId="13723"/>
    <cellStyle name="Normal 2 3 2 2 9 2 3" xfId="13724"/>
    <cellStyle name="Normal 2 3 2 2 9 2 3 2" xfId="13725"/>
    <cellStyle name="Normal 2 3 2 2 9 2 4" xfId="13726"/>
    <cellStyle name="Normal 2 3 2 2 9 3" xfId="13727"/>
    <cellStyle name="Normal 2 3 2 2 9 3 2" xfId="13728"/>
    <cellStyle name="Normal 2 3 2 2 9 3 2 2" xfId="13729"/>
    <cellStyle name="Normal 2 3 2 2 9 3 2 2 2" xfId="13730"/>
    <cellStyle name="Normal 2 3 2 2 9 3 2 3" xfId="13731"/>
    <cellStyle name="Normal 2 3 2 2 9 3 3" xfId="13732"/>
    <cellStyle name="Normal 2 3 2 2 9 3 3 2" xfId="13733"/>
    <cellStyle name="Normal 2 3 2 2 9 3 4" xfId="13734"/>
    <cellStyle name="Normal 2 3 2 2 9 4" xfId="13735"/>
    <cellStyle name="Normal 2 3 2 2 9 4 2" xfId="13736"/>
    <cellStyle name="Normal 2 3 2 2 9 4 2 2" xfId="13737"/>
    <cellStyle name="Normal 2 3 2 2 9 4 3" xfId="13738"/>
    <cellStyle name="Normal 2 3 2 2 9 5" xfId="13739"/>
    <cellStyle name="Normal 2 3 2 2 9 5 2" xfId="13740"/>
    <cellStyle name="Normal 2 3 2 2 9 5 2 2" xfId="13741"/>
    <cellStyle name="Normal 2 3 2 2 9 5 3" xfId="13742"/>
    <cellStyle name="Normal 2 3 2 2 9 6" xfId="13743"/>
    <cellStyle name="Normal 2 3 2 2 9 6 2" xfId="13744"/>
    <cellStyle name="Normal 2 3 2 2 9 7" xfId="13745"/>
    <cellStyle name="Normal 2 3 2 3" xfId="13746"/>
    <cellStyle name="Normal 2 3 2 3 10" xfId="13747"/>
    <cellStyle name="Normal 2 3 2 3 10 2" xfId="13748"/>
    <cellStyle name="Normal 2 3 2 3 10 2 2" xfId="13749"/>
    <cellStyle name="Normal 2 3 2 3 10 2 2 2" xfId="13750"/>
    <cellStyle name="Normal 2 3 2 3 10 2 2 2 2" xfId="13751"/>
    <cellStyle name="Normal 2 3 2 3 10 2 2 3" xfId="13752"/>
    <cellStyle name="Normal 2 3 2 3 10 2 3" xfId="13753"/>
    <cellStyle name="Normal 2 3 2 3 10 2 3 2" xfId="13754"/>
    <cellStyle name="Normal 2 3 2 3 10 2 4" xfId="13755"/>
    <cellStyle name="Normal 2 3 2 3 10 3" xfId="13756"/>
    <cellStyle name="Normal 2 3 2 3 10 3 2" xfId="13757"/>
    <cellStyle name="Normal 2 3 2 3 10 3 2 2" xfId="13758"/>
    <cellStyle name="Normal 2 3 2 3 10 3 2 2 2" xfId="13759"/>
    <cellStyle name="Normal 2 3 2 3 10 3 2 3" xfId="13760"/>
    <cellStyle name="Normal 2 3 2 3 10 3 3" xfId="13761"/>
    <cellStyle name="Normal 2 3 2 3 10 3 3 2" xfId="13762"/>
    <cellStyle name="Normal 2 3 2 3 10 3 4" xfId="13763"/>
    <cellStyle name="Normal 2 3 2 3 10 4" xfId="13764"/>
    <cellStyle name="Normal 2 3 2 3 10 4 2" xfId="13765"/>
    <cellStyle name="Normal 2 3 2 3 10 4 2 2" xfId="13766"/>
    <cellStyle name="Normal 2 3 2 3 10 4 3" xfId="13767"/>
    <cellStyle name="Normal 2 3 2 3 10 5" xfId="13768"/>
    <cellStyle name="Normal 2 3 2 3 10 5 2" xfId="13769"/>
    <cellStyle name="Normal 2 3 2 3 10 5 2 2" xfId="13770"/>
    <cellStyle name="Normal 2 3 2 3 10 5 3" xfId="13771"/>
    <cellStyle name="Normal 2 3 2 3 10 6" xfId="13772"/>
    <cellStyle name="Normal 2 3 2 3 10 6 2" xfId="13773"/>
    <cellStyle name="Normal 2 3 2 3 10 7" xfId="13774"/>
    <cellStyle name="Normal 2 3 2 3 11" xfId="13775"/>
    <cellStyle name="Normal 2 3 2 3 11 2" xfId="13776"/>
    <cellStyle name="Normal 2 3 2 3 11 2 2" xfId="13777"/>
    <cellStyle name="Normal 2 3 2 3 11 2 2 2" xfId="13778"/>
    <cellStyle name="Normal 2 3 2 3 11 2 3" xfId="13779"/>
    <cellStyle name="Normal 2 3 2 3 11 3" xfId="13780"/>
    <cellStyle name="Normal 2 3 2 3 11 3 2" xfId="13781"/>
    <cellStyle name="Normal 2 3 2 3 11 4" xfId="13782"/>
    <cellStyle name="Normal 2 3 2 3 12" xfId="13783"/>
    <cellStyle name="Normal 2 3 2 3 12 2" xfId="13784"/>
    <cellStyle name="Normal 2 3 2 3 12 2 2" xfId="13785"/>
    <cellStyle name="Normal 2 3 2 3 12 2 2 2" xfId="13786"/>
    <cellStyle name="Normal 2 3 2 3 12 2 3" xfId="13787"/>
    <cellStyle name="Normal 2 3 2 3 12 3" xfId="13788"/>
    <cellStyle name="Normal 2 3 2 3 12 3 2" xfId="13789"/>
    <cellStyle name="Normal 2 3 2 3 12 4" xfId="13790"/>
    <cellStyle name="Normal 2 3 2 3 13" xfId="13791"/>
    <cellStyle name="Normal 2 3 2 3 13 2" xfId="13792"/>
    <cellStyle name="Normal 2 3 2 3 13 2 2" xfId="13793"/>
    <cellStyle name="Normal 2 3 2 3 13 2 2 2" xfId="13794"/>
    <cellStyle name="Normal 2 3 2 3 13 2 3" xfId="13795"/>
    <cellStyle name="Normal 2 3 2 3 13 3" xfId="13796"/>
    <cellStyle name="Normal 2 3 2 3 13 3 2" xfId="13797"/>
    <cellStyle name="Normal 2 3 2 3 13 4" xfId="13798"/>
    <cellStyle name="Normal 2 3 2 3 14" xfId="13799"/>
    <cellStyle name="Normal 2 3 2 3 14 2" xfId="13800"/>
    <cellStyle name="Normal 2 3 2 3 14 2 2" xfId="13801"/>
    <cellStyle name="Normal 2 3 2 3 14 3" xfId="13802"/>
    <cellStyle name="Normal 2 3 2 3 15" xfId="13803"/>
    <cellStyle name="Normal 2 3 2 3 15 2" xfId="13804"/>
    <cellStyle name="Normal 2 3 2 3 16" xfId="13805"/>
    <cellStyle name="Normal 2 3 2 3 2" xfId="13806"/>
    <cellStyle name="Normal 2 3 2 3 2 2" xfId="13807"/>
    <cellStyle name="Normal 2 3 2 3 2 2 2" xfId="13808"/>
    <cellStyle name="Normal 2 3 2 3 2 2 2 2" xfId="13809"/>
    <cellStyle name="Normal 2 3 2 3 2 2 2 2 2" xfId="13810"/>
    <cellStyle name="Normal 2 3 2 3 2 2 2 2 2 2" xfId="13811"/>
    <cellStyle name="Normal 2 3 2 3 2 2 2 2 3" xfId="13812"/>
    <cellStyle name="Normal 2 3 2 3 2 2 2 3" xfId="13813"/>
    <cellStyle name="Normal 2 3 2 3 2 2 2 3 2" xfId="13814"/>
    <cellStyle name="Normal 2 3 2 3 2 2 2 4" xfId="13815"/>
    <cellStyle name="Normal 2 3 2 3 2 2 3" xfId="13816"/>
    <cellStyle name="Normal 2 3 2 3 2 2 3 2" xfId="13817"/>
    <cellStyle name="Normal 2 3 2 3 2 2 3 2 2" xfId="13818"/>
    <cellStyle name="Normal 2 3 2 3 2 2 3 2 2 2" xfId="13819"/>
    <cellStyle name="Normal 2 3 2 3 2 2 3 2 3" xfId="13820"/>
    <cellStyle name="Normal 2 3 2 3 2 2 3 3" xfId="13821"/>
    <cellStyle name="Normal 2 3 2 3 2 2 3 3 2" xfId="13822"/>
    <cellStyle name="Normal 2 3 2 3 2 2 3 4" xfId="13823"/>
    <cellStyle name="Normal 2 3 2 3 2 2 4" xfId="13824"/>
    <cellStyle name="Normal 2 3 2 3 2 2 4 2" xfId="13825"/>
    <cellStyle name="Normal 2 3 2 3 2 2 4 2 2" xfId="13826"/>
    <cellStyle name="Normal 2 3 2 3 2 2 4 3" xfId="13827"/>
    <cellStyle name="Normal 2 3 2 3 2 2 5" xfId="13828"/>
    <cellStyle name="Normal 2 3 2 3 2 2 5 2" xfId="13829"/>
    <cellStyle name="Normal 2 3 2 3 2 2 5 2 2" xfId="13830"/>
    <cellStyle name="Normal 2 3 2 3 2 2 5 3" xfId="13831"/>
    <cellStyle name="Normal 2 3 2 3 2 2 6" xfId="13832"/>
    <cellStyle name="Normal 2 3 2 3 2 2 6 2" xfId="13833"/>
    <cellStyle name="Normal 2 3 2 3 2 2 7" xfId="13834"/>
    <cellStyle name="Normal 2 3 2 3 2 3" xfId="13835"/>
    <cellStyle name="Normal 2 3 2 3 2 3 2" xfId="13836"/>
    <cellStyle name="Normal 2 3 2 3 2 3 2 2" xfId="13837"/>
    <cellStyle name="Normal 2 3 2 3 2 3 2 2 2" xfId="13838"/>
    <cellStyle name="Normal 2 3 2 3 2 3 2 3" xfId="13839"/>
    <cellStyle name="Normal 2 3 2 3 2 3 3" xfId="13840"/>
    <cellStyle name="Normal 2 3 2 3 2 3 3 2" xfId="13841"/>
    <cellStyle name="Normal 2 3 2 3 2 3 4" xfId="13842"/>
    <cellStyle name="Normal 2 3 2 3 2 4" xfId="13843"/>
    <cellStyle name="Normal 2 3 2 3 2 4 2" xfId="13844"/>
    <cellStyle name="Normal 2 3 2 3 2 4 2 2" xfId="13845"/>
    <cellStyle name="Normal 2 3 2 3 2 4 2 2 2" xfId="13846"/>
    <cellStyle name="Normal 2 3 2 3 2 4 2 3" xfId="13847"/>
    <cellStyle name="Normal 2 3 2 3 2 4 3" xfId="13848"/>
    <cellStyle name="Normal 2 3 2 3 2 4 3 2" xfId="13849"/>
    <cellStyle name="Normal 2 3 2 3 2 4 4" xfId="13850"/>
    <cellStyle name="Normal 2 3 2 3 2 5" xfId="13851"/>
    <cellStyle name="Normal 2 3 2 3 2 5 2" xfId="13852"/>
    <cellStyle name="Normal 2 3 2 3 2 5 2 2" xfId="13853"/>
    <cellStyle name="Normal 2 3 2 3 2 5 2 2 2" xfId="13854"/>
    <cellStyle name="Normal 2 3 2 3 2 5 2 3" xfId="13855"/>
    <cellStyle name="Normal 2 3 2 3 2 5 3" xfId="13856"/>
    <cellStyle name="Normal 2 3 2 3 2 5 3 2" xfId="13857"/>
    <cellStyle name="Normal 2 3 2 3 2 5 4" xfId="13858"/>
    <cellStyle name="Normal 2 3 2 3 2 6" xfId="13859"/>
    <cellStyle name="Normal 2 3 2 3 2 6 2" xfId="13860"/>
    <cellStyle name="Normal 2 3 2 3 2 6 2 2" xfId="13861"/>
    <cellStyle name="Normal 2 3 2 3 2 6 3" xfId="13862"/>
    <cellStyle name="Normal 2 3 2 3 2 7" xfId="13863"/>
    <cellStyle name="Normal 2 3 2 3 2 7 2" xfId="13864"/>
    <cellStyle name="Normal 2 3 2 3 2 8" xfId="13865"/>
    <cellStyle name="Normal 2 3 2 3 3" xfId="13866"/>
    <cellStyle name="Normal 2 3 2 3 3 2" xfId="13867"/>
    <cellStyle name="Normal 2 3 2 3 3 2 2" xfId="13868"/>
    <cellStyle name="Normal 2 3 2 3 3 2 2 2" xfId="13869"/>
    <cellStyle name="Normal 2 3 2 3 3 2 2 2 2" xfId="13870"/>
    <cellStyle name="Normal 2 3 2 3 3 2 2 2 2 2" xfId="13871"/>
    <cellStyle name="Normal 2 3 2 3 3 2 2 2 3" xfId="13872"/>
    <cellStyle name="Normal 2 3 2 3 3 2 2 3" xfId="13873"/>
    <cellStyle name="Normal 2 3 2 3 3 2 2 3 2" xfId="13874"/>
    <cellStyle name="Normal 2 3 2 3 3 2 2 4" xfId="13875"/>
    <cellStyle name="Normal 2 3 2 3 3 2 3" xfId="13876"/>
    <cellStyle name="Normal 2 3 2 3 3 2 3 2" xfId="13877"/>
    <cellStyle name="Normal 2 3 2 3 3 2 3 2 2" xfId="13878"/>
    <cellStyle name="Normal 2 3 2 3 3 2 3 2 2 2" xfId="13879"/>
    <cellStyle name="Normal 2 3 2 3 3 2 3 2 3" xfId="13880"/>
    <cellStyle name="Normal 2 3 2 3 3 2 3 3" xfId="13881"/>
    <cellStyle name="Normal 2 3 2 3 3 2 3 3 2" xfId="13882"/>
    <cellStyle name="Normal 2 3 2 3 3 2 3 4" xfId="13883"/>
    <cellStyle name="Normal 2 3 2 3 3 2 4" xfId="13884"/>
    <cellStyle name="Normal 2 3 2 3 3 2 4 2" xfId="13885"/>
    <cellStyle name="Normal 2 3 2 3 3 2 4 2 2" xfId="13886"/>
    <cellStyle name="Normal 2 3 2 3 3 2 4 3" xfId="13887"/>
    <cellStyle name="Normal 2 3 2 3 3 2 5" xfId="13888"/>
    <cellStyle name="Normal 2 3 2 3 3 2 5 2" xfId="13889"/>
    <cellStyle name="Normal 2 3 2 3 3 2 5 2 2" xfId="13890"/>
    <cellStyle name="Normal 2 3 2 3 3 2 5 3" xfId="13891"/>
    <cellStyle name="Normal 2 3 2 3 3 2 6" xfId="13892"/>
    <cellStyle name="Normal 2 3 2 3 3 2 6 2" xfId="13893"/>
    <cellStyle name="Normal 2 3 2 3 3 2 7" xfId="13894"/>
    <cellStyle name="Normal 2 3 2 3 3 3" xfId="13895"/>
    <cellStyle name="Normal 2 3 2 3 3 3 2" xfId="13896"/>
    <cellStyle name="Normal 2 3 2 3 3 3 2 2" xfId="13897"/>
    <cellStyle name="Normal 2 3 2 3 3 3 2 2 2" xfId="13898"/>
    <cellStyle name="Normal 2 3 2 3 3 3 2 3" xfId="13899"/>
    <cellStyle name="Normal 2 3 2 3 3 3 3" xfId="13900"/>
    <cellStyle name="Normal 2 3 2 3 3 3 3 2" xfId="13901"/>
    <cellStyle name="Normal 2 3 2 3 3 3 4" xfId="13902"/>
    <cellStyle name="Normal 2 3 2 3 3 4" xfId="13903"/>
    <cellStyle name="Normal 2 3 2 3 3 4 2" xfId="13904"/>
    <cellStyle name="Normal 2 3 2 3 3 4 2 2" xfId="13905"/>
    <cellStyle name="Normal 2 3 2 3 3 4 2 2 2" xfId="13906"/>
    <cellStyle name="Normal 2 3 2 3 3 4 2 3" xfId="13907"/>
    <cellStyle name="Normal 2 3 2 3 3 4 3" xfId="13908"/>
    <cellStyle name="Normal 2 3 2 3 3 4 3 2" xfId="13909"/>
    <cellStyle name="Normal 2 3 2 3 3 4 4" xfId="13910"/>
    <cellStyle name="Normal 2 3 2 3 3 5" xfId="13911"/>
    <cellStyle name="Normal 2 3 2 3 3 5 2" xfId="13912"/>
    <cellStyle name="Normal 2 3 2 3 3 5 2 2" xfId="13913"/>
    <cellStyle name="Normal 2 3 2 3 3 5 3" xfId="13914"/>
    <cellStyle name="Normal 2 3 2 3 3 6" xfId="13915"/>
    <cellStyle name="Normal 2 3 2 3 3 6 2" xfId="13916"/>
    <cellStyle name="Normal 2 3 2 3 3 6 2 2" xfId="13917"/>
    <cellStyle name="Normal 2 3 2 3 3 6 3" xfId="13918"/>
    <cellStyle name="Normal 2 3 2 3 3 7" xfId="13919"/>
    <cellStyle name="Normal 2 3 2 3 3 7 2" xfId="13920"/>
    <cellStyle name="Normal 2 3 2 3 3 8" xfId="13921"/>
    <cellStyle name="Normal 2 3 2 3 4" xfId="13922"/>
    <cellStyle name="Normal 2 3 2 3 4 2" xfId="13923"/>
    <cellStyle name="Normal 2 3 2 3 4 2 2" xfId="13924"/>
    <cellStyle name="Normal 2 3 2 3 4 2 2 2" xfId="13925"/>
    <cellStyle name="Normal 2 3 2 3 4 2 2 2 2" xfId="13926"/>
    <cellStyle name="Normal 2 3 2 3 4 2 2 2 2 2" xfId="13927"/>
    <cellStyle name="Normal 2 3 2 3 4 2 2 2 3" xfId="13928"/>
    <cellStyle name="Normal 2 3 2 3 4 2 2 3" xfId="13929"/>
    <cellStyle name="Normal 2 3 2 3 4 2 2 3 2" xfId="13930"/>
    <cellStyle name="Normal 2 3 2 3 4 2 2 4" xfId="13931"/>
    <cellStyle name="Normal 2 3 2 3 4 2 3" xfId="13932"/>
    <cellStyle name="Normal 2 3 2 3 4 2 3 2" xfId="13933"/>
    <cellStyle name="Normal 2 3 2 3 4 2 3 2 2" xfId="13934"/>
    <cellStyle name="Normal 2 3 2 3 4 2 3 2 2 2" xfId="13935"/>
    <cellStyle name="Normal 2 3 2 3 4 2 3 2 3" xfId="13936"/>
    <cellStyle name="Normal 2 3 2 3 4 2 3 3" xfId="13937"/>
    <cellStyle name="Normal 2 3 2 3 4 2 3 3 2" xfId="13938"/>
    <cellStyle name="Normal 2 3 2 3 4 2 3 4" xfId="13939"/>
    <cellStyle name="Normal 2 3 2 3 4 2 4" xfId="13940"/>
    <cellStyle name="Normal 2 3 2 3 4 2 4 2" xfId="13941"/>
    <cellStyle name="Normal 2 3 2 3 4 2 4 2 2" xfId="13942"/>
    <cellStyle name="Normal 2 3 2 3 4 2 4 3" xfId="13943"/>
    <cellStyle name="Normal 2 3 2 3 4 2 5" xfId="13944"/>
    <cellStyle name="Normal 2 3 2 3 4 2 5 2" xfId="13945"/>
    <cellStyle name="Normal 2 3 2 3 4 2 5 2 2" xfId="13946"/>
    <cellStyle name="Normal 2 3 2 3 4 2 5 3" xfId="13947"/>
    <cellStyle name="Normal 2 3 2 3 4 2 6" xfId="13948"/>
    <cellStyle name="Normal 2 3 2 3 4 2 6 2" xfId="13949"/>
    <cellStyle name="Normal 2 3 2 3 4 2 7" xfId="13950"/>
    <cellStyle name="Normal 2 3 2 3 4 3" xfId="13951"/>
    <cellStyle name="Normal 2 3 2 3 4 3 2" xfId="13952"/>
    <cellStyle name="Normal 2 3 2 3 4 3 2 2" xfId="13953"/>
    <cellStyle name="Normal 2 3 2 3 4 3 2 2 2" xfId="13954"/>
    <cellStyle name="Normal 2 3 2 3 4 3 2 3" xfId="13955"/>
    <cellStyle name="Normal 2 3 2 3 4 3 3" xfId="13956"/>
    <cellStyle name="Normal 2 3 2 3 4 3 3 2" xfId="13957"/>
    <cellStyle name="Normal 2 3 2 3 4 3 4" xfId="13958"/>
    <cellStyle name="Normal 2 3 2 3 4 4" xfId="13959"/>
    <cellStyle name="Normal 2 3 2 3 4 4 2" xfId="13960"/>
    <cellStyle name="Normal 2 3 2 3 4 4 2 2" xfId="13961"/>
    <cellStyle name="Normal 2 3 2 3 4 4 2 2 2" xfId="13962"/>
    <cellStyle name="Normal 2 3 2 3 4 4 2 3" xfId="13963"/>
    <cellStyle name="Normal 2 3 2 3 4 4 3" xfId="13964"/>
    <cellStyle name="Normal 2 3 2 3 4 4 3 2" xfId="13965"/>
    <cellStyle name="Normal 2 3 2 3 4 4 4" xfId="13966"/>
    <cellStyle name="Normal 2 3 2 3 4 5" xfId="13967"/>
    <cellStyle name="Normal 2 3 2 3 4 5 2" xfId="13968"/>
    <cellStyle name="Normal 2 3 2 3 4 5 2 2" xfId="13969"/>
    <cellStyle name="Normal 2 3 2 3 4 5 3" xfId="13970"/>
    <cellStyle name="Normal 2 3 2 3 4 6" xfId="13971"/>
    <cellStyle name="Normal 2 3 2 3 4 6 2" xfId="13972"/>
    <cellStyle name="Normal 2 3 2 3 4 6 2 2" xfId="13973"/>
    <cellStyle name="Normal 2 3 2 3 4 6 3" xfId="13974"/>
    <cellStyle name="Normal 2 3 2 3 4 7" xfId="13975"/>
    <cellStyle name="Normal 2 3 2 3 4 7 2" xfId="13976"/>
    <cellStyle name="Normal 2 3 2 3 4 8" xfId="13977"/>
    <cellStyle name="Normal 2 3 2 3 5" xfId="13978"/>
    <cellStyle name="Normal 2 3 2 3 5 2" xfId="13979"/>
    <cellStyle name="Normal 2 3 2 3 5 2 2" xfId="13980"/>
    <cellStyle name="Normal 2 3 2 3 5 2 2 2" xfId="13981"/>
    <cellStyle name="Normal 2 3 2 3 5 2 2 2 2" xfId="13982"/>
    <cellStyle name="Normal 2 3 2 3 5 2 2 3" xfId="13983"/>
    <cellStyle name="Normal 2 3 2 3 5 2 3" xfId="13984"/>
    <cellStyle name="Normal 2 3 2 3 5 2 3 2" xfId="13985"/>
    <cellStyle name="Normal 2 3 2 3 5 2 4" xfId="13986"/>
    <cellStyle name="Normal 2 3 2 3 5 3" xfId="13987"/>
    <cellStyle name="Normal 2 3 2 3 5 3 2" xfId="13988"/>
    <cellStyle name="Normal 2 3 2 3 5 3 2 2" xfId="13989"/>
    <cellStyle name="Normal 2 3 2 3 5 3 2 2 2" xfId="13990"/>
    <cellStyle name="Normal 2 3 2 3 5 3 2 3" xfId="13991"/>
    <cellStyle name="Normal 2 3 2 3 5 3 3" xfId="13992"/>
    <cellStyle name="Normal 2 3 2 3 5 3 3 2" xfId="13993"/>
    <cellStyle name="Normal 2 3 2 3 5 3 4" xfId="13994"/>
    <cellStyle name="Normal 2 3 2 3 5 4" xfId="13995"/>
    <cellStyle name="Normal 2 3 2 3 5 4 2" xfId="13996"/>
    <cellStyle name="Normal 2 3 2 3 5 4 2 2" xfId="13997"/>
    <cellStyle name="Normal 2 3 2 3 5 4 3" xfId="13998"/>
    <cellStyle name="Normal 2 3 2 3 5 5" xfId="13999"/>
    <cellStyle name="Normal 2 3 2 3 5 5 2" xfId="14000"/>
    <cellStyle name="Normal 2 3 2 3 5 5 2 2" xfId="14001"/>
    <cellStyle name="Normal 2 3 2 3 5 5 3" xfId="14002"/>
    <cellStyle name="Normal 2 3 2 3 5 6" xfId="14003"/>
    <cellStyle name="Normal 2 3 2 3 5 6 2" xfId="14004"/>
    <cellStyle name="Normal 2 3 2 3 5 7" xfId="14005"/>
    <cellStyle name="Normal 2 3 2 3 6" xfId="14006"/>
    <cellStyle name="Normal 2 3 2 3 6 2" xfId="14007"/>
    <cellStyle name="Normal 2 3 2 3 6 2 2" xfId="14008"/>
    <cellStyle name="Normal 2 3 2 3 6 2 2 2" xfId="14009"/>
    <cellStyle name="Normal 2 3 2 3 6 2 2 2 2" xfId="14010"/>
    <cellStyle name="Normal 2 3 2 3 6 2 2 3" xfId="14011"/>
    <cellStyle name="Normal 2 3 2 3 6 2 3" xfId="14012"/>
    <cellStyle name="Normal 2 3 2 3 6 2 3 2" xfId="14013"/>
    <cellStyle name="Normal 2 3 2 3 6 2 4" xfId="14014"/>
    <cellStyle name="Normal 2 3 2 3 6 3" xfId="14015"/>
    <cellStyle name="Normal 2 3 2 3 6 3 2" xfId="14016"/>
    <cellStyle name="Normal 2 3 2 3 6 3 2 2" xfId="14017"/>
    <cellStyle name="Normal 2 3 2 3 6 3 2 2 2" xfId="14018"/>
    <cellStyle name="Normal 2 3 2 3 6 3 2 3" xfId="14019"/>
    <cellStyle name="Normal 2 3 2 3 6 3 3" xfId="14020"/>
    <cellStyle name="Normal 2 3 2 3 6 3 3 2" xfId="14021"/>
    <cellStyle name="Normal 2 3 2 3 6 3 4" xfId="14022"/>
    <cellStyle name="Normal 2 3 2 3 6 4" xfId="14023"/>
    <cellStyle name="Normal 2 3 2 3 6 4 2" xfId="14024"/>
    <cellStyle name="Normal 2 3 2 3 6 4 2 2" xfId="14025"/>
    <cellStyle name="Normal 2 3 2 3 6 4 3" xfId="14026"/>
    <cellStyle name="Normal 2 3 2 3 6 5" xfId="14027"/>
    <cellStyle name="Normal 2 3 2 3 6 5 2" xfId="14028"/>
    <cellStyle name="Normal 2 3 2 3 6 5 2 2" xfId="14029"/>
    <cellStyle name="Normal 2 3 2 3 6 5 3" xfId="14030"/>
    <cellStyle name="Normal 2 3 2 3 6 6" xfId="14031"/>
    <cellStyle name="Normal 2 3 2 3 6 6 2" xfId="14032"/>
    <cellStyle name="Normal 2 3 2 3 6 7" xfId="14033"/>
    <cellStyle name="Normal 2 3 2 3 7" xfId="14034"/>
    <cellStyle name="Normal 2 3 2 3 7 2" xfId="14035"/>
    <cellStyle name="Normal 2 3 2 3 7 2 2" xfId="14036"/>
    <cellStyle name="Normal 2 3 2 3 7 2 2 2" xfId="14037"/>
    <cellStyle name="Normal 2 3 2 3 7 2 2 2 2" xfId="14038"/>
    <cellStyle name="Normal 2 3 2 3 7 2 2 3" xfId="14039"/>
    <cellStyle name="Normal 2 3 2 3 7 2 3" xfId="14040"/>
    <cellStyle name="Normal 2 3 2 3 7 2 3 2" xfId="14041"/>
    <cellStyle name="Normal 2 3 2 3 7 2 4" xfId="14042"/>
    <cellStyle name="Normal 2 3 2 3 7 3" xfId="14043"/>
    <cellStyle name="Normal 2 3 2 3 7 3 2" xfId="14044"/>
    <cellStyle name="Normal 2 3 2 3 7 3 2 2" xfId="14045"/>
    <cellStyle name="Normal 2 3 2 3 7 3 2 2 2" xfId="14046"/>
    <cellStyle name="Normal 2 3 2 3 7 3 2 3" xfId="14047"/>
    <cellStyle name="Normal 2 3 2 3 7 3 3" xfId="14048"/>
    <cellStyle name="Normal 2 3 2 3 7 3 3 2" xfId="14049"/>
    <cellStyle name="Normal 2 3 2 3 7 3 4" xfId="14050"/>
    <cellStyle name="Normal 2 3 2 3 7 4" xfId="14051"/>
    <cellStyle name="Normal 2 3 2 3 7 4 2" xfId="14052"/>
    <cellStyle name="Normal 2 3 2 3 7 4 2 2" xfId="14053"/>
    <cellStyle name="Normal 2 3 2 3 7 4 3" xfId="14054"/>
    <cellStyle name="Normal 2 3 2 3 7 5" xfId="14055"/>
    <cellStyle name="Normal 2 3 2 3 7 5 2" xfId="14056"/>
    <cellStyle name="Normal 2 3 2 3 7 5 2 2" xfId="14057"/>
    <cellStyle name="Normal 2 3 2 3 7 5 3" xfId="14058"/>
    <cellStyle name="Normal 2 3 2 3 7 6" xfId="14059"/>
    <cellStyle name="Normal 2 3 2 3 7 6 2" xfId="14060"/>
    <cellStyle name="Normal 2 3 2 3 7 7" xfId="14061"/>
    <cellStyle name="Normal 2 3 2 3 8" xfId="14062"/>
    <cellStyle name="Normal 2 3 2 3 8 2" xfId="14063"/>
    <cellStyle name="Normal 2 3 2 3 8 2 2" xfId="14064"/>
    <cellStyle name="Normal 2 3 2 3 8 2 2 2" xfId="14065"/>
    <cellStyle name="Normal 2 3 2 3 8 2 2 2 2" xfId="14066"/>
    <cellStyle name="Normal 2 3 2 3 8 2 2 3" xfId="14067"/>
    <cellStyle name="Normal 2 3 2 3 8 2 3" xfId="14068"/>
    <cellStyle name="Normal 2 3 2 3 8 2 3 2" xfId="14069"/>
    <cellStyle name="Normal 2 3 2 3 8 2 4" xfId="14070"/>
    <cellStyle name="Normal 2 3 2 3 8 3" xfId="14071"/>
    <cellStyle name="Normal 2 3 2 3 8 3 2" xfId="14072"/>
    <cellStyle name="Normal 2 3 2 3 8 3 2 2" xfId="14073"/>
    <cellStyle name="Normal 2 3 2 3 8 3 2 2 2" xfId="14074"/>
    <cellStyle name="Normal 2 3 2 3 8 3 2 3" xfId="14075"/>
    <cellStyle name="Normal 2 3 2 3 8 3 3" xfId="14076"/>
    <cellStyle name="Normal 2 3 2 3 8 3 3 2" xfId="14077"/>
    <cellStyle name="Normal 2 3 2 3 8 3 4" xfId="14078"/>
    <cellStyle name="Normal 2 3 2 3 8 4" xfId="14079"/>
    <cellStyle name="Normal 2 3 2 3 8 4 2" xfId="14080"/>
    <cellStyle name="Normal 2 3 2 3 8 4 2 2" xfId="14081"/>
    <cellStyle name="Normal 2 3 2 3 8 4 3" xfId="14082"/>
    <cellStyle name="Normal 2 3 2 3 8 5" xfId="14083"/>
    <cellStyle name="Normal 2 3 2 3 8 5 2" xfId="14084"/>
    <cellStyle name="Normal 2 3 2 3 8 5 2 2" xfId="14085"/>
    <cellStyle name="Normal 2 3 2 3 8 5 3" xfId="14086"/>
    <cellStyle name="Normal 2 3 2 3 8 6" xfId="14087"/>
    <cellStyle name="Normal 2 3 2 3 8 6 2" xfId="14088"/>
    <cellStyle name="Normal 2 3 2 3 8 7" xfId="14089"/>
    <cellStyle name="Normal 2 3 2 3 9" xfId="14090"/>
    <cellStyle name="Normal 2 3 2 3 9 2" xfId="14091"/>
    <cellStyle name="Normal 2 3 2 3 9 2 2" xfId="14092"/>
    <cellStyle name="Normal 2 3 2 3 9 2 2 2" xfId="14093"/>
    <cellStyle name="Normal 2 3 2 3 9 2 2 2 2" xfId="14094"/>
    <cellStyle name="Normal 2 3 2 3 9 2 2 3" xfId="14095"/>
    <cellStyle name="Normal 2 3 2 3 9 2 3" xfId="14096"/>
    <cellStyle name="Normal 2 3 2 3 9 2 3 2" xfId="14097"/>
    <cellStyle name="Normal 2 3 2 3 9 2 4" xfId="14098"/>
    <cellStyle name="Normal 2 3 2 3 9 3" xfId="14099"/>
    <cellStyle name="Normal 2 3 2 3 9 3 2" xfId="14100"/>
    <cellStyle name="Normal 2 3 2 3 9 3 2 2" xfId="14101"/>
    <cellStyle name="Normal 2 3 2 3 9 3 2 2 2" xfId="14102"/>
    <cellStyle name="Normal 2 3 2 3 9 3 2 3" xfId="14103"/>
    <cellStyle name="Normal 2 3 2 3 9 3 3" xfId="14104"/>
    <cellStyle name="Normal 2 3 2 3 9 3 3 2" xfId="14105"/>
    <cellStyle name="Normal 2 3 2 3 9 3 4" xfId="14106"/>
    <cellStyle name="Normal 2 3 2 3 9 4" xfId="14107"/>
    <cellStyle name="Normal 2 3 2 3 9 4 2" xfId="14108"/>
    <cellStyle name="Normal 2 3 2 3 9 4 2 2" xfId="14109"/>
    <cellStyle name="Normal 2 3 2 3 9 4 3" xfId="14110"/>
    <cellStyle name="Normal 2 3 2 3 9 5" xfId="14111"/>
    <cellStyle name="Normal 2 3 2 3 9 5 2" xfId="14112"/>
    <cellStyle name="Normal 2 3 2 3 9 5 2 2" xfId="14113"/>
    <cellStyle name="Normal 2 3 2 3 9 5 3" xfId="14114"/>
    <cellStyle name="Normal 2 3 2 3 9 6" xfId="14115"/>
    <cellStyle name="Normal 2 3 2 3 9 6 2" xfId="14116"/>
    <cellStyle name="Normal 2 3 2 3 9 7" xfId="14117"/>
    <cellStyle name="Normal 2 3 2 4" xfId="14118"/>
    <cellStyle name="Normal 2 3 2 4 2" xfId="14119"/>
    <cellStyle name="Normal 2 3 2 4 2 2" xfId="14120"/>
    <cellStyle name="Normal 2 3 2 4 2 2 2" xfId="14121"/>
    <cellStyle name="Normal 2 3 2 4 2 2 2 2" xfId="14122"/>
    <cellStyle name="Normal 2 3 2 4 2 2 2 2 2" xfId="14123"/>
    <cellStyle name="Normal 2 3 2 4 2 2 2 3" xfId="14124"/>
    <cellStyle name="Normal 2 3 2 4 2 2 3" xfId="14125"/>
    <cellStyle name="Normal 2 3 2 4 2 2 3 2" xfId="14126"/>
    <cellStyle name="Normal 2 3 2 4 2 2 4" xfId="14127"/>
    <cellStyle name="Normal 2 3 2 4 2 3" xfId="14128"/>
    <cellStyle name="Normal 2 3 2 4 2 3 2" xfId="14129"/>
    <cellStyle name="Normal 2 3 2 4 2 3 2 2" xfId="14130"/>
    <cellStyle name="Normal 2 3 2 4 2 3 2 2 2" xfId="14131"/>
    <cellStyle name="Normal 2 3 2 4 2 3 2 3" xfId="14132"/>
    <cellStyle name="Normal 2 3 2 4 2 3 3" xfId="14133"/>
    <cellStyle name="Normal 2 3 2 4 2 3 3 2" xfId="14134"/>
    <cellStyle name="Normal 2 3 2 4 2 3 4" xfId="14135"/>
    <cellStyle name="Normal 2 3 2 4 2 4" xfId="14136"/>
    <cellStyle name="Normal 2 3 2 4 2 4 2" xfId="14137"/>
    <cellStyle name="Normal 2 3 2 4 2 4 2 2" xfId="14138"/>
    <cellStyle name="Normal 2 3 2 4 2 4 3" xfId="14139"/>
    <cellStyle name="Normal 2 3 2 4 2 5" xfId="14140"/>
    <cellStyle name="Normal 2 3 2 4 2 5 2" xfId="14141"/>
    <cellStyle name="Normal 2 3 2 4 2 5 2 2" xfId="14142"/>
    <cellStyle name="Normal 2 3 2 4 2 5 3" xfId="14143"/>
    <cellStyle name="Normal 2 3 2 4 2 6" xfId="14144"/>
    <cellStyle name="Normal 2 3 2 4 2 6 2" xfId="14145"/>
    <cellStyle name="Normal 2 3 2 4 2 7" xfId="14146"/>
    <cellStyle name="Normal 2 3 2 4 3" xfId="14147"/>
    <cellStyle name="Normal 2 3 2 4 3 2" xfId="14148"/>
    <cellStyle name="Normal 2 3 2 4 3 2 2" xfId="14149"/>
    <cellStyle name="Normal 2 3 2 4 3 2 2 2" xfId="14150"/>
    <cellStyle name="Normal 2 3 2 4 3 2 2 2 2" xfId="14151"/>
    <cellStyle name="Normal 2 3 2 4 3 2 2 3" xfId="14152"/>
    <cellStyle name="Normal 2 3 2 4 3 2 3" xfId="14153"/>
    <cellStyle name="Normal 2 3 2 4 3 2 3 2" xfId="14154"/>
    <cellStyle name="Normal 2 3 2 4 3 2 4" xfId="14155"/>
    <cellStyle name="Normal 2 3 2 4 3 3" xfId="14156"/>
    <cellStyle name="Normal 2 3 2 4 3 3 2" xfId="14157"/>
    <cellStyle name="Normal 2 3 2 4 3 3 2 2" xfId="14158"/>
    <cellStyle name="Normal 2 3 2 4 3 3 2 2 2" xfId="14159"/>
    <cellStyle name="Normal 2 3 2 4 3 3 2 3" xfId="14160"/>
    <cellStyle name="Normal 2 3 2 4 3 3 3" xfId="14161"/>
    <cellStyle name="Normal 2 3 2 4 3 3 3 2" xfId="14162"/>
    <cellStyle name="Normal 2 3 2 4 3 3 4" xfId="14163"/>
    <cellStyle name="Normal 2 3 2 4 3 4" xfId="14164"/>
    <cellStyle name="Normal 2 3 2 4 3 4 2" xfId="14165"/>
    <cellStyle name="Normal 2 3 2 4 3 4 2 2" xfId="14166"/>
    <cellStyle name="Normal 2 3 2 4 3 4 3" xfId="14167"/>
    <cellStyle name="Normal 2 3 2 4 3 5" xfId="14168"/>
    <cellStyle name="Normal 2 3 2 4 3 5 2" xfId="14169"/>
    <cellStyle name="Normal 2 3 2 4 3 5 2 2" xfId="14170"/>
    <cellStyle name="Normal 2 3 2 4 3 5 3" xfId="14171"/>
    <cellStyle name="Normal 2 3 2 4 3 6" xfId="14172"/>
    <cellStyle name="Normal 2 3 2 4 3 6 2" xfId="14173"/>
    <cellStyle name="Normal 2 3 2 4 3 7" xfId="14174"/>
    <cellStyle name="Normal 2 3 2 4 4" xfId="14175"/>
    <cellStyle name="Normal 2 3 2 4 4 2" xfId="14176"/>
    <cellStyle name="Normal 2 3 2 4 4 2 2" xfId="14177"/>
    <cellStyle name="Normal 2 3 2 4 4 2 2 2" xfId="14178"/>
    <cellStyle name="Normal 2 3 2 4 4 2 3" xfId="14179"/>
    <cellStyle name="Normal 2 3 2 4 4 3" xfId="14180"/>
    <cellStyle name="Normal 2 3 2 4 4 3 2" xfId="14181"/>
    <cellStyle name="Normal 2 3 2 4 4 4" xfId="14182"/>
    <cellStyle name="Normal 2 3 2 4 5" xfId="14183"/>
    <cellStyle name="Normal 2 3 2 4 5 2" xfId="14184"/>
    <cellStyle name="Normal 2 3 2 4 5 2 2" xfId="14185"/>
    <cellStyle name="Normal 2 3 2 4 5 2 2 2" xfId="14186"/>
    <cellStyle name="Normal 2 3 2 4 5 2 3" xfId="14187"/>
    <cellStyle name="Normal 2 3 2 4 5 3" xfId="14188"/>
    <cellStyle name="Normal 2 3 2 4 5 3 2" xfId="14189"/>
    <cellStyle name="Normal 2 3 2 4 5 4" xfId="14190"/>
    <cellStyle name="Normal 2 3 2 4 6" xfId="14191"/>
    <cellStyle name="Normal 2 3 2 4 6 2" xfId="14192"/>
    <cellStyle name="Normal 2 3 2 4 6 2 2" xfId="14193"/>
    <cellStyle name="Normal 2 3 2 4 6 2 2 2" xfId="14194"/>
    <cellStyle name="Normal 2 3 2 4 6 2 3" xfId="14195"/>
    <cellStyle name="Normal 2 3 2 4 6 3" xfId="14196"/>
    <cellStyle name="Normal 2 3 2 4 6 3 2" xfId="14197"/>
    <cellStyle name="Normal 2 3 2 4 6 4" xfId="14198"/>
    <cellStyle name="Normal 2 3 2 4 7" xfId="14199"/>
    <cellStyle name="Normal 2 3 2 4 7 2" xfId="14200"/>
    <cellStyle name="Normal 2 3 2 4 7 2 2" xfId="14201"/>
    <cellStyle name="Normal 2 3 2 4 7 3" xfId="14202"/>
    <cellStyle name="Normal 2 3 2 4 8" xfId="14203"/>
    <cellStyle name="Normal 2 3 2 4 8 2" xfId="14204"/>
    <cellStyle name="Normal 2 3 2 4 9" xfId="14205"/>
    <cellStyle name="Normal 2 3 2 5" xfId="14206"/>
    <cellStyle name="Normal 2 3 2 5 2" xfId="14207"/>
    <cellStyle name="Normal 2 3 2 5 2 2" xfId="14208"/>
    <cellStyle name="Normal 2 3 2 5 2 2 2" xfId="14209"/>
    <cellStyle name="Normal 2 3 2 5 2 2 2 2" xfId="14210"/>
    <cellStyle name="Normal 2 3 2 5 2 2 2 2 2" xfId="14211"/>
    <cellStyle name="Normal 2 3 2 5 2 2 2 3" xfId="14212"/>
    <cellStyle name="Normal 2 3 2 5 2 2 3" xfId="14213"/>
    <cellStyle name="Normal 2 3 2 5 2 2 3 2" xfId="14214"/>
    <cellStyle name="Normal 2 3 2 5 2 2 4" xfId="14215"/>
    <cellStyle name="Normal 2 3 2 5 2 3" xfId="14216"/>
    <cellStyle name="Normal 2 3 2 5 2 3 2" xfId="14217"/>
    <cellStyle name="Normal 2 3 2 5 2 3 2 2" xfId="14218"/>
    <cellStyle name="Normal 2 3 2 5 2 3 2 2 2" xfId="14219"/>
    <cellStyle name="Normal 2 3 2 5 2 3 2 3" xfId="14220"/>
    <cellStyle name="Normal 2 3 2 5 2 3 3" xfId="14221"/>
    <cellStyle name="Normal 2 3 2 5 2 3 3 2" xfId="14222"/>
    <cellStyle name="Normal 2 3 2 5 2 3 4" xfId="14223"/>
    <cellStyle name="Normal 2 3 2 5 2 4" xfId="14224"/>
    <cellStyle name="Normal 2 3 2 5 2 4 2" xfId="14225"/>
    <cellStyle name="Normal 2 3 2 5 2 4 2 2" xfId="14226"/>
    <cellStyle name="Normal 2 3 2 5 2 4 3" xfId="14227"/>
    <cellStyle name="Normal 2 3 2 5 2 5" xfId="14228"/>
    <cellStyle name="Normal 2 3 2 5 2 5 2" xfId="14229"/>
    <cellStyle name="Normal 2 3 2 5 2 5 2 2" xfId="14230"/>
    <cellStyle name="Normal 2 3 2 5 2 5 3" xfId="14231"/>
    <cellStyle name="Normal 2 3 2 5 2 6" xfId="14232"/>
    <cellStyle name="Normal 2 3 2 5 2 6 2" xfId="14233"/>
    <cellStyle name="Normal 2 3 2 5 2 7" xfId="14234"/>
    <cellStyle name="Normal 2 3 2 5 3" xfId="14235"/>
    <cellStyle name="Normal 2 3 2 5 3 2" xfId="14236"/>
    <cellStyle name="Normal 2 3 2 5 3 2 2" xfId="14237"/>
    <cellStyle name="Normal 2 3 2 5 3 2 2 2" xfId="14238"/>
    <cellStyle name="Normal 2 3 2 5 3 2 2 2 2" xfId="14239"/>
    <cellStyle name="Normal 2 3 2 5 3 2 2 3" xfId="14240"/>
    <cellStyle name="Normal 2 3 2 5 3 2 3" xfId="14241"/>
    <cellStyle name="Normal 2 3 2 5 3 2 3 2" xfId="14242"/>
    <cellStyle name="Normal 2 3 2 5 3 2 4" xfId="14243"/>
    <cellStyle name="Normal 2 3 2 5 3 3" xfId="14244"/>
    <cellStyle name="Normal 2 3 2 5 3 3 2" xfId="14245"/>
    <cellStyle name="Normal 2 3 2 5 3 3 2 2" xfId="14246"/>
    <cellStyle name="Normal 2 3 2 5 3 3 2 2 2" xfId="14247"/>
    <cellStyle name="Normal 2 3 2 5 3 3 2 3" xfId="14248"/>
    <cellStyle name="Normal 2 3 2 5 3 3 3" xfId="14249"/>
    <cellStyle name="Normal 2 3 2 5 3 3 3 2" xfId="14250"/>
    <cellStyle name="Normal 2 3 2 5 3 3 4" xfId="14251"/>
    <cellStyle name="Normal 2 3 2 5 3 4" xfId="14252"/>
    <cellStyle name="Normal 2 3 2 5 3 4 2" xfId="14253"/>
    <cellStyle name="Normal 2 3 2 5 3 4 2 2" xfId="14254"/>
    <cellStyle name="Normal 2 3 2 5 3 4 3" xfId="14255"/>
    <cellStyle name="Normal 2 3 2 5 3 5" xfId="14256"/>
    <cellStyle name="Normal 2 3 2 5 3 5 2" xfId="14257"/>
    <cellStyle name="Normal 2 3 2 5 3 5 2 2" xfId="14258"/>
    <cellStyle name="Normal 2 3 2 5 3 5 3" xfId="14259"/>
    <cellStyle name="Normal 2 3 2 5 3 6" xfId="14260"/>
    <cellStyle name="Normal 2 3 2 5 3 6 2" xfId="14261"/>
    <cellStyle name="Normal 2 3 2 5 3 7" xfId="14262"/>
    <cellStyle name="Normal 2 3 2 5 4" xfId="14263"/>
    <cellStyle name="Normal 2 3 2 5 4 2" xfId="14264"/>
    <cellStyle name="Normal 2 3 2 5 4 2 2" xfId="14265"/>
    <cellStyle name="Normal 2 3 2 5 4 2 2 2" xfId="14266"/>
    <cellStyle name="Normal 2 3 2 5 4 2 3" xfId="14267"/>
    <cellStyle name="Normal 2 3 2 5 4 3" xfId="14268"/>
    <cellStyle name="Normal 2 3 2 5 4 3 2" xfId="14269"/>
    <cellStyle name="Normal 2 3 2 5 4 4" xfId="14270"/>
    <cellStyle name="Normal 2 3 2 5 5" xfId="14271"/>
    <cellStyle name="Normal 2 3 2 5 5 2" xfId="14272"/>
    <cellStyle name="Normal 2 3 2 5 5 2 2" xfId="14273"/>
    <cellStyle name="Normal 2 3 2 5 5 2 2 2" xfId="14274"/>
    <cellStyle name="Normal 2 3 2 5 5 2 3" xfId="14275"/>
    <cellStyle name="Normal 2 3 2 5 5 3" xfId="14276"/>
    <cellStyle name="Normal 2 3 2 5 5 3 2" xfId="14277"/>
    <cellStyle name="Normal 2 3 2 5 5 4" xfId="14278"/>
    <cellStyle name="Normal 2 3 2 5 6" xfId="14279"/>
    <cellStyle name="Normal 2 3 2 5 6 2" xfId="14280"/>
    <cellStyle name="Normal 2 3 2 5 6 2 2" xfId="14281"/>
    <cellStyle name="Normal 2 3 2 5 6 2 2 2" xfId="14282"/>
    <cellStyle name="Normal 2 3 2 5 6 2 3" xfId="14283"/>
    <cellStyle name="Normal 2 3 2 5 6 3" xfId="14284"/>
    <cellStyle name="Normal 2 3 2 5 6 3 2" xfId="14285"/>
    <cellStyle name="Normal 2 3 2 5 6 4" xfId="14286"/>
    <cellStyle name="Normal 2 3 2 5 7" xfId="14287"/>
    <cellStyle name="Normal 2 3 2 5 7 2" xfId="14288"/>
    <cellStyle name="Normal 2 3 2 5 7 2 2" xfId="14289"/>
    <cellStyle name="Normal 2 3 2 5 7 3" xfId="14290"/>
    <cellStyle name="Normal 2 3 2 5 8" xfId="14291"/>
    <cellStyle name="Normal 2 3 2 5 8 2" xfId="14292"/>
    <cellStyle name="Normal 2 3 2 5 9" xfId="14293"/>
    <cellStyle name="Normal 2 3 2 6" xfId="14294"/>
    <cellStyle name="Normal 2 3 2 6 2" xfId="14295"/>
    <cellStyle name="Normal 2 3 2 6 2 2" xfId="14296"/>
    <cellStyle name="Normal 2 3 2 6 2 2 2" xfId="14297"/>
    <cellStyle name="Normal 2 3 2 6 2 2 2 2" xfId="14298"/>
    <cellStyle name="Normal 2 3 2 6 2 2 2 2 2" xfId="14299"/>
    <cellStyle name="Normal 2 3 2 6 2 2 2 3" xfId="14300"/>
    <cellStyle name="Normal 2 3 2 6 2 2 3" xfId="14301"/>
    <cellStyle name="Normal 2 3 2 6 2 2 3 2" xfId="14302"/>
    <cellStyle name="Normal 2 3 2 6 2 2 4" xfId="14303"/>
    <cellStyle name="Normal 2 3 2 6 2 3" xfId="14304"/>
    <cellStyle name="Normal 2 3 2 6 2 3 2" xfId="14305"/>
    <cellStyle name="Normal 2 3 2 6 2 3 2 2" xfId="14306"/>
    <cellStyle name="Normal 2 3 2 6 2 3 2 2 2" xfId="14307"/>
    <cellStyle name="Normal 2 3 2 6 2 3 2 3" xfId="14308"/>
    <cellStyle name="Normal 2 3 2 6 2 3 3" xfId="14309"/>
    <cellStyle name="Normal 2 3 2 6 2 3 3 2" xfId="14310"/>
    <cellStyle name="Normal 2 3 2 6 2 3 4" xfId="14311"/>
    <cellStyle name="Normal 2 3 2 6 2 4" xfId="14312"/>
    <cellStyle name="Normal 2 3 2 6 2 4 2" xfId="14313"/>
    <cellStyle name="Normal 2 3 2 6 2 4 2 2" xfId="14314"/>
    <cellStyle name="Normal 2 3 2 6 2 4 3" xfId="14315"/>
    <cellStyle name="Normal 2 3 2 6 2 5" xfId="14316"/>
    <cellStyle name="Normal 2 3 2 6 2 5 2" xfId="14317"/>
    <cellStyle name="Normal 2 3 2 6 2 5 2 2" xfId="14318"/>
    <cellStyle name="Normal 2 3 2 6 2 5 3" xfId="14319"/>
    <cellStyle name="Normal 2 3 2 6 2 6" xfId="14320"/>
    <cellStyle name="Normal 2 3 2 6 2 6 2" xfId="14321"/>
    <cellStyle name="Normal 2 3 2 6 2 7" xfId="14322"/>
    <cellStyle name="Normal 2 3 2 6 3" xfId="14323"/>
    <cellStyle name="Normal 2 3 2 6 3 2" xfId="14324"/>
    <cellStyle name="Normal 2 3 2 6 3 2 2" xfId="14325"/>
    <cellStyle name="Normal 2 3 2 6 3 2 2 2" xfId="14326"/>
    <cellStyle name="Normal 2 3 2 6 3 2 3" xfId="14327"/>
    <cellStyle name="Normal 2 3 2 6 3 3" xfId="14328"/>
    <cellStyle name="Normal 2 3 2 6 3 3 2" xfId="14329"/>
    <cellStyle name="Normal 2 3 2 6 3 4" xfId="14330"/>
    <cellStyle name="Normal 2 3 2 6 4" xfId="14331"/>
    <cellStyle name="Normal 2 3 2 6 4 2" xfId="14332"/>
    <cellStyle name="Normal 2 3 2 6 4 2 2" xfId="14333"/>
    <cellStyle name="Normal 2 3 2 6 4 2 2 2" xfId="14334"/>
    <cellStyle name="Normal 2 3 2 6 4 2 3" xfId="14335"/>
    <cellStyle name="Normal 2 3 2 6 4 3" xfId="14336"/>
    <cellStyle name="Normal 2 3 2 6 4 3 2" xfId="14337"/>
    <cellStyle name="Normal 2 3 2 6 4 4" xfId="14338"/>
    <cellStyle name="Normal 2 3 2 6 5" xfId="14339"/>
    <cellStyle name="Normal 2 3 2 6 5 2" xfId="14340"/>
    <cellStyle name="Normal 2 3 2 6 5 2 2" xfId="14341"/>
    <cellStyle name="Normal 2 3 2 6 5 3" xfId="14342"/>
    <cellStyle name="Normal 2 3 2 6 6" xfId="14343"/>
    <cellStyle name="Normal 2 3 2 6 6 2" xfId="14344"/>
    <cellStyle name="Normal 2 3 2 6 6 2 2" xfId="14345"/>
    <cellStyle name="Normal 2 3 2 6 6 3" xfId="14346"/>
    <cellStyle name="Normal 2 3 2 6 7" xfId="14347"/>
    <cellStyle name="Normal 2 3 2 6 7 2" xfId="14348"/>
    <cellStyle name="Normal 2 3 2 6 8" xfId="14349"/>
    <cellStyle name="Normal 2 3 2 7" xfId="14350"/>
    <cellStyle name="Normal 2 3 2 7 2" xfId="14351"/>
    <cellStyle name="Normal 2 3 2 7 2 2" xfId="14352"/>
    <cellStyle name="Normal 2 3 2 7 2 2 2" xfId="14353"/>
    <cellStyle name="Normal 2 3 2 7 2 2 2 2" xfId="14354"/>
    <cellStyle name="Normal 2 3 2 7 2 2 3" xfId="14355"/>
    <cellStyle name="Normal 2 3 2 7 2 3" xfId="14356"/>
    <cellStyle name="Normal 2 3 2 7 2 3 2" xfId="14357"/>
    <cellStyle name="Normal 2 3 2 7 2 4" xfId="14358"/>
    <cellStyle name="Normal 2 3 2 7 3" xfId="14359"/>
    <cellStyle name="Normal 2 3 2 7 3 2" xfId="14360"/>
    <cellStyle name="Normal 2 3 2 7 3 2 2" xfId="14361"/>
    <cellStyle name="Normal 2 3 2 7 3 2 2 2" xfId="14362"/>
    <cellStyle name="Normal 2 3 2 7 3 2 3" xfId="14363"/>
    <cellStyle name="Normal 2 3 2 7 3 3" xfId="14364"/>
    <cellStyle name="Normal 2 3 2 7 3 3 2" xfId="14365"/>
    <cellStyle name="Normal 2 3 2 7 3 4" xfId="14366"/>
    <cellStyle name="Normal 2 3 2 7 4" xfId="14367"/>
    <cellStyle name="Normal 2 3 2 7 4 2" xfId="14368"/>
    <cellStyle name="Normal 2 3 2 7 4 2 2" xfId="14369"/>
    <cellStyle name="Normal 2 3 2 7 4 3" xfId="14370"/>
    <cellStyle name="Normal 2 3 2 7 5" xfId="14371"/>
    <cellStyle name="Normal 2 3 2 7 5 2" xfId="14372"/>
    <cellStyle name="Normal 2 3 2 7 5 2 2" xfId="14373"/>
    <cellStyle name="Normal 2 3 2 7 5 3" xfId="14374"/>
    <cellStyle name="Normal 2 3 2 7 6" xfId="14375"/>
    <cellStyle name="Normal 2 3 2 7 6 2" xfId="14376"/>
    <cellStyle name="Normal 2 3 2 7 7" xfId="14377"/>
    <cellStyle name="Normal 2 3 2 8" xfId="14378"/>
    <cellStyle name="Normal 2 3 2 8 2" xfId="14379"/>
    <cellStyle name="Normal 2 3 2 8 2 2" xfId="14380"/>
    <cellStyle name="Normal 2 3 2 8 2 2 2" xfId="14381"/>
    <cellStyle name="Normal 2 3 2 8 2 2 2 2" xfId="14382"/>
    <cellStyle name="Normal 2 3 2 8 2 2 3" xfId="14383"/>
    <cellStyle name="Normal 2 3 2 8 2 3" xfId="14384"/>
    <cellStyle name="Normal 2 3 2 8 2 3 2" xfId="14385"/>
    <cellStyle name="Normal 2 3 2 8 2 4" xfId="14386"/>
    <cellStyle name="Normal 2 3 2 8 3" xfId="14387"/>
    <cellStyle name="Normal 2 3 2 8 3 2" xfId="14388"/>
    <cellStyle name="Normal 2 3 2 8 3 2 2" xfId="14389"/>
    <cellStyle name="Normal 2 3 2 8 3 2 2 2" xfId="14390"/>
    <cellStyle name="Normal 2 3 2 8 3 2 3" xfId="14391"/>
    <cellStyle name="Normal 2 3 2 8 3 3" xfId="14392"/>
    <cellStyle name="Normal 2 3 2 8 3 3 2" xfId="14393"/>
    <cellStyle name="Normal 2 3 2 8 3 4" xfId="14394"/>
    <cellStyle name="Normal 2 3 2 8 4" xfId="14395"/>
    <cellStyle name="Normal 2 3 2 8 4 2" xfId="14396"/>
    <cellStyle name="Normal 2 3 2 8 4 2 2" xfId="14397"/>
    <cellStyle name="Normal 2 3 2 8 4 3" xfId="14398"/>
    <cellStyle name="Normal 2 3 2 8 5" xfId="14399"/>
    <cellStyle name="Normal 2 3 2 8 5 2" xfId="14400"/>
    <cellStyle name="Normal 2 3 2 8 5 2 2" xfId="14401"/>
    <cellStyle name="Normal 2 3 2 8 5 3" xfId="14402"/>
    <cellStyle name="Normal 2 3 2 8 6" xfId="14403"/>
    <cellStyle name="Normal 2 3 2 8 6 2" xfId="14404"/>
    <cellStyle name="Normal 2 3 2 8 7" xfId="14405"/>
    <cellStyle name="Normal 2 3 2 9" xfId="14406"/>
    <cellStyle name="Normal 2 3 2 9 2" xfId="14407"/>
    <cellStyle name="Normal 2 3 2 9 2 2" xfId="14408"/>
    <cellStyle name="Normal 2 3 2 9 2 2 2" xfId="14409"/>
    <cellStyle name="Normal 2 3 2 9 2 2 2 2" xfId="14410"/>
    <cellStyle name="Normal 2 3 2 9 2 2 3" xfId="14411"/>
    <cellStyle name="Normal 2 3 2 9 2 3" xfId="14412"/>
    <cellStyle name="Normal 2 3 2 9 2 3 2" xfId="14413"/>
    <cellStyle name="Normal 2 3 2 9 2 4" xfId="14414"/>
    <cellStyle name="Normal 2 3 2 9 3" xfId="14415"/>
    <cellStyle name="Normal 2 3 2 9 3 2" xfId="14416"/>
    <cellStyle name="Normal 2 3 2 9 3 2 2" xfId="14417"/>
    <cellStyle name="Normal 2 3 2 9 3 2 2 2" xfId="14418"/>
    <cellStyle name="Normal 2 3 2 9 3 2 3" xfId="14419"/>
    <cellStyle name="Normal 2 3 2 9 3 3" xfId="14420"/>
    <cellStyle name="Normal 2 3 2 9 3 3 2" xfId="14421"/>
    <cellStyle name="Normal 2 3 2 9 3 4" xfId="14422"/>
    <cellStyle name="Normal 2 3 2 9 4" xfId="14423"/>
    <cellStyle name="Normal 2 3 2 9 4 2" xfId="14424"/>
    <cellStyle name="Normal 2 3 2 9 4 2 2" xfId="14425"/>
    <cellStyle name="Normal 2 3 2 9 4 3" xfId="14426"/>
    <cellStyle name="Normal 2 3 2 9 5" xfId="14427"/>
    <cellStyle name="Normal 2 3 2 9 5 2" xfId="14428"/>
    <cellStyle name="Normal 2 3 2 9 5 2 2" xfId="14429"/>
    <cellStyle name="Normal 2 3 2 9 5 3" xfId="14430"/>
    <cellStyle name="Normal 2 3 2 9 6" xfId="14431"/>
    <cellStyle name="Normal 2 3 2 9 6 2" xfId="14432"/>
    <cellStyle name="Normal 2 3 2 9 7" xfId="14433"/>
    <cellStyle name="Normal 2 3 20" xfId="14434"/>
    <cellStyle name="Normal 2 3 20 2" xfId="14435"/>
    <cellStyle name="Normal 2 3 21" xfId="14436"/>
    <cellStyle name="Normal 2 3 21 2" xfId="14437"/>
    <cellStyle name="Normal 2 3 22" xfId="14438"/>
    <cellStyle name="Normal 2 3 3" xfId="14439"/>
    <cellStyle name="Normal 2 3 3 10" xfId="14440"/>
    <cellStyle name="Normal 2 3 3 10 2" xfId="14441"/>
    <cellStyle name="Normal 2 3 3 10 2 2" xfId="14442"/>
    <cellStyle name="Normal 2 3 3 10 2 2 2" xfId="14443"/>
    <cellStyle name="Normal 2 3 3 10 2 2 2 2" xfId="14444"/>
    <cellStyle name="Normal 2 3 3 10 2 2 3" xfId="14445"/>
    <cellStyle name="Normal 2 3 3 10 2 3" xfId="14446"/>
    <cellStyle name="Normal 2 3 3 10 2 3 2" xfId="14447"/>
    <cellStyle name="Normal 2 3 3 10 2 4" xfId="14448"/>
    <cellStyle name="Normal 2 3 3 10 3" xfId="14449"/>
    <cellStyle name="Normal 2 3 3 10 3 2" xfId="14450"/>
    <cellStyle name="Normal 2 3 3 10 3 2 2" xfId="14451"/>
    <cellStyle name="Normal 2 3 3 10 3 2 2 2" xfId="14452"/>
    <cellStyle name="Normal 2 3 3 10 3 2 3" xfId="14453"/>
    <cellStyle name="Normal 2 3 3 10 3 3" xfId="14454"/>
    <cellStyle name="Normal 2 3 3 10 3 3 2" xfId="14455"/>
    <cellStyle name="Normal 2 3 3 10 3 4" xfId="14456"/>
    <cellStyle name="Normal 2 3 3 10 4" xfId="14457"/>
    <cellStyle name="Normal 2 3 3 10 4 2" xfId="14458"/>
    <cellStyle name="Normal 2 3 3 10 4 2 2" xfId="14459"/>
    <cellStyle name="Normal 2 3 3 10 4 3" xfId="14460"/>
    <cellStyle name="Normal 2 3 3 10 5" xfId="14461"/>
    <cellStyle name="Normal 2 3 3 10 5 2" xfId="14462"/>
    <cellStyle name="Normal 2 3 3 10 5 2 2" xfId="14463"/>
    <cellStyle name="Normal 2 3 3 10 5 3" xfId="14464"/>
    <cellStyle name="Normal 2 3 3 10 6" xfId="14465"/>
    <cellStyle name="Normal 2 3 3 10 6 2" xfId="14466"/>
    <cellStyle name="Normal 2 3 3 10 7" xfId="14467"/>
    <cellStyle name="Normal 2 3 3 11" xfId="14468"/>
    <cellStyle name="Normal 2 3 3 11 2" xfId="14469"/>
    <cellStyle name="Normal 2 3 3 11 2 2" xfId="14470"/>
    <cellStyle name="Normal 2 3 3 11 2 2 2" xfId="14471"/>
    <cellStyle name="Normal 2 3 3 11 2 3" xfId="14472"/>
    <cellStyle name="Normal 2 3 3 11 3" xfId="14473"/>
    <cellStyle name="Normal 2 3 3 11 3 2" xfId="14474"/>
    <cellStyle name="Normal 2 3 3 11 4" xfId="14475"/>
    <cellStyle name="Normal 2 3 3 12" xfId="14476"/>
    <cellStyle name="Normal 2 3 3 12 2" xfId="14477"/>
    <cellStyle name="Normal 2 3 3 12 2 2" xfId="14478"/>
    <cellStyle name="Normal 2 3 3 12 2 2 2" xfId="14479"/>
    <cellStyle name="Normal 2 3 3 12 2 3" xfId="14480"/>
    <cellStyle name="Normal 2 3 3 12 3" xfId="14481"/>
    <cellStyle name="Normal 2 3 3 12 3 2" xfId="14482"/>
    <cellStyle name="Normal 2 3 3 12 4" xfId="14483"/>
    <cellStyle name="Normal 2 3 3 13" xfId="14484"/>
    <cellStyle name="Normal 2 3 3 13 2" xfId="14485"/>
    <cellStyle name="Normal 2 3 3 13 2 2" xfId="14486"/>
    <cellStyle name="Normal 2 3 3 13 2 2 2" xfId="14487"/>
    <cellStyle name="Normal 2 3 3 13 2 3" xfId="14488"/>
    <cellStyle name="Normal 2 3 3 13 3" xfId="14489"/>
    <cellStyle name="Normal 2 3 3 13 3 2" xfId="14490"/>
    <cellStyle name="Normal 2 3 3 13 4" xfId="14491"/>
    <cellStyle name="Normal 2 3 3 14" xfId="14492"/>
    <cellStyle name="Normal 2 3 3 14 2" xfId="14493"/>
    <cellStyle name="Normal 2 3 3 14 2 2" xfId="14494"/>
    <cellStyle name="Normal 2 3 3 14 3" xfId="14495"/>
    <cellStyle name="Normal 2 3 3 15" xfId="14496"/>
    <cellStyle name="Normal 2 3 3 15 2" xfId="14497"/>
    <cellStyle name="Normal 2 3 3 16" xfId="14498"/>
    <cellStyle name="Normal 2 3 3 2" xfId="14499"/>
    <cellStyle name="Normal 2 3 3 2 2" xfId="14500"/>
    <cellStyle name="Normal 2 3 3 2 2 2" xfId="14501"/>
    <cellStyle name="Normal 2 3 3 2 2 2 2" xfId="14502"/>
    <cellStyle name="Normal 2 3 3 2 2 2 2 2" xfId="14503"/>
    <cellStyle name="Normal 2 3 3 2 2 2 2 2 2" xfId="14504"/>
    <cellStyle name="Normal 2 3 3 2 2 2 2 3" xfId="14505"/>
    <cellStyle name="Normal 2 3 3 2 2 2 3" xfId="14506"/>
    <cellStyle name="Normal 2 3 3 2 2 2 3 2" xfId="14507"/>
    <cellStyle name="Normal 2 3 3 2 2 2 4" xfId="14508"/>
    <cellStyle name="Normal 2 3 3 2 2 3" xfId="14509"/>
    <cellStyle name="Normal 2 3 3 2 2 3 2" xfId="14510"/>
    <cellStyle name="Normal 2 3 3 2 2 3 2 2" xfId="14511"/>
    <cellStyle name="Normal 2 3 3 2 2 3 2 2 2" xfId="14512"/>
    <cellStyle name="Normal 2 3 3 2 2 3 2 3" xfId="14513"/>
    <cellStyle name="Normal 2 3 3 2 2 3 3" xfId="14514"/>
    <cellStyle name="Normal 2 3 3 2 2 3 3 2" xfId="14515"/>
    <cellStyle name="Normal 2 3 3 2 2 3 4" xfId="14516"/>
    <cellStyle name="Normal 2 3 3 2 2 4" xfId="14517"/>
    <cellStyle name="Normal 2 3 3 2 2 4 2" xfId="14518"/>
    <cellStyle name="Normal 2 3 3 2 2 4 2 2" xfId="14519"/>
    <cellStyle name="Normal 2 3 3 2 2 4 2 2 2" xfId="14520"/>
    <cellStyle name="Normal 2 3 3 2 2 4 2 3" xfId="14521"/>
    <cellStyle name="Normal 2 3 3 2 2 4 3" xfId="14522"/>
    <cellStyle name="Normal 2 3 3 2 2 4 3 2" xfId="14523"/>
    <cellStyle name="Normal 2 3 3 2 2 4 4" xfId="14524"/>
    <cellStyle name="Normal 2 3 3 2 2 5" xfId="14525"/>
    <cellStyle name="Normal 2 3 3 2 2 5 2" xfId="14526"/>
    <cellStyle name="Normal 2 3 3 2 2 5 2 2" xfId="14527"/>
    <cellStyle name="Normal 2 3 3 2 2 5 3" xfId="14528"/>
    <cellStyle name="Normal 2 3 3 2 2 6" xfId="14529"/>
    <cellStyle name="Normal 2 3 3 2 2 6 2" xfId="14530"/>
    <cellStyle name="Normal 2 3 3 2 2 7" xfId="14531"/>
    <cellStyle name="Normal 2 3 3 2 3" xfId="14532"/>
    <cellStyle name="Normal 2 3 3 2 3 2" xfId="14533"/>
    <cellStyle name="Normal 2 3 3 2 3 2 2" xfId="14534"/>
    <cellStyle name="Normal 2 3 3 2 3 2 2 2" xfId="14535"/>
    <cellStyle name="Normal 2 3 3 2 3 2 3" xfId="14536"/>
    <cellStyle name="Normal 2 3 3 2 3 3" xfId="14537"/>
    <cellStyle name="Normal 2 3 3 2 3 3 2" xfId="14538"/>
    <cellStyle name="Normal 2 3 3 2 3 4" xfId="14539"/>
    <cellStyle name="Normal 2 3 3 2 4" xfId="14540"/>
    <cellStyle name="Normal 2 3 3 2 4 2" xfId="14541"/>
    <cellStyle name="Normal 2 3 3 2 4 2 2" xfId="14542"/>
    <cellStyle name="Normal 2 3 3 2 4 2 2 2" xfId="14543"/>
    <cellStyle name="Normal 2 3 3 2 4 2 3" xfId="14544"/>
    <cellStyle name="Normal 2 3 3 2 4 3" xfId="14545"/>
    <cellStyle name="Normal 2 3 3 2 4 3 2" xfId="14546"/>
    <cellStyle name="Normal 2 3 3 2 4 4" xfId="14547"/>
    <cellStyle name="Normal 2 3 3 2 5" xfId="14548"/>
    <cellStyle name="Normal 2 3 3 2 5 2" xfId="14549"/>
    <cellStyle name="Normal 2 3 3 2 5 2 2" xfId="14550"/>
    <cellStyle name="Normal 2 3 3 2 5 2 2 2" xfId="14551"/>
    <cellStyle name="Normal 2 3 3 2 5 2 3" xfId="14552"/>
    <cellStyle name="Normal 2 3 3 2 5 3" xfId="14553"/>
    <cellStyle name="Normal 2 3 3 2 5 3 2" xfId="14554"/>
    <cellStyle name="Normal 2 3 3 2 5 4" xfId="14555"/>
    <cellStyle name="Normal 2 3 3 2 6" xfId="14556"/>
    <cellStyle name="Normal 2 3 3 2 6 2" xfId="14557"/>
    <cellStyle name="Normal 2 3 3 2 6 2 2" xfId="14558"/>
    <cellStyle name="Normal 2 3 3 2 6 3" xfId="14559"/>
    <cellStyle name="Normal 2 3 3 2 7" xfId="14560"/>
    <cellStyle name="Normal 2 3 3 2 7 2" xfId="14561"/>
    <cellStyle name="Normal 2 3 3 2 8" xfId="14562"/>
    <cellStyle name="Normal 2 3 3 3" xfId="14563"/>
    <cellStyle name="Normal 2 3 3 3 2" xfId="14564"/>
    <cellStyle name="Normal 2 3 3 3 2 2" xfId="14565"/>
    <cellStyle name="Normal 2 3 3 3 2 2 2" xfId="14566"/>
    <cellStyle name="Normal 2 3 3 3 2 2 2 2" xfId="14567"/>
    <cellStyle name="Normal 2 3 3 3 2 2 2 2 2" xfId="14568"/>
    <cellStyle name="Normal 2 3 3 3 2 2 2 3" xfId="14569"/>
    <cellStyle name="Normal 2 3 3 3 2 2 3" xfId="14570"/>
    <cellStyle name="Normal 2 3 3 3 2 2 3 2" xfId="14571"/>
    <cellStyle name="Normal 2 3 3 3 2 2 4" xfId="14572"/>
    <cellStyle name="Normal 2 3 3 3 2 3" xfId="14573"/>
    <cellStyle name="Normal 2 3 3 3 2 3 2" xfId="14574"/>
    <cellStyle name="Normal 2 3 3 3 2 3 2 2" xfId="14575"/>
    <cellStyle name="Normal 2 3 3 3 2 3 2 2 2" xfId="14576"/>
    <cellStyle name="Normal 2 3 3 3 2 3 2 3" xfId="14577"/>
    <cellStyle name="Normal 2 3 3 3 2 3 3" xfId="14578"/>
    <cellStyle name="Normal 2 3 3 3 2 3 3 2" xfId="14579"/>
    <cellStyle name="Normal 2 3 3 3 2 3 4" xfId="14580"/>
    <cellStyle name="Normal 2 3 3 3 2 4" xfId="14581"/>
    <cellStyle name="Normal 2 3 3 3 2 4 2" xfId="14582"/>
    <cellStyle name="Normal 2 3 3 3 2 4 2 2" xfId="14583"/>
    <cellStyle name="Normal 2 3 3 3 2 4 3" xfId="14584"/>
    <cellStyle name="Normal 2 3 3 3 2 5" xfId="14585"/>
    <cellStyle name="Normal 2 3 3 3 2 5 2" xfId="14586"/>
    <cellStyle name="Normal 2 3 3 3 2 5 2 2" xfId="14587"/>
    <cellStyle name="Normal 2 3 3 3 2 5 3" xfId="14588"/>
    <cellStyle name="Normal 2 3 3 3 2 6" xfId="14589"/>
    <cellStyle name="Normal 2 3 3 3 2 6 2" xfId="14590"/>
    <cellStyle name="Normal 2 3 3 3 2 7" xfId="14591"/>
    <cellStyle name="Normal 2 3 3 3 3" xfId="14592"/>
    <cellStyle name="Normal 2 3 3 3 3 2" xfId="14593"/>
    <cellStyle name="Normal 2 3 3 3 3 2 2" xfId="14594"/>
    <cellStyle name="Normal 2 3 3 3 3 2 2 2" xfId="14595"/>
    <cellStyle name="Normal 2 3 3 3 3 2 3" xfId="14596"/>
    <cellStyle name="Normal 2 3 3 3 3 3" xfId="14597"/>
    <cellStyle name="Normal 2 3 3 3 3 3 2" xfId="14598"/>
    <cellStyle name="Normal 2 3 3 3 3 4" xfId="14599"/>
    <cellStyle name="Normal 2 3 3 3 4" xfId="14600"/>
    <cellStyle name="Normal 2 3 3 3 4 2" xfId="14601"/>
    <cellStyle name="Normal 2 3 3 3 4 2 2" xfId="14602"/>
    <cellStyle name="Normal 2 3 3 3 4 2 2 2" xfId="14603"/>
    <cellStyle name="Normal 2 3 3 3 4 2 3" xfId="14604"/>
    <cellStyle name="Normal 2 3 3 3 4 3" xfId="14605"/>
    <cellStyle name="Normal 2 3 3 3 4 3 2" xfId="14606"/>
    <cellStyle name="Normal 2 3 3 3 4 4" xfId="14607"/>
    <cellStyle name="Normal 2 3 3 3 5" xfId="14608"/>
    <cellStyle name="Normal 2 3 3 3 5 2" xfId="14609"/>
    <cellStyle name="Normal 2 3 3 3 5 2 2" xfId="14610"/>
    <cellStyle name="Normal 2 3 3 3 5 2 2 2" xfId="14611"/>
    <cellStyle name="Normal 2 3 3 3 5 2 3" xfId="14612"/>
    <cellStyle name="Normal 2 3 3 3 5 3" xfId="14613"/>
    <cellStyle name="Normal 2 3 3 3 5 3 2" xfId="14614"/>
    <cellStyle name="Normal 2 3 3 3 5 4" xfId="14615"/>
    <cellStyle name="Normal 2 3 3 3 6" xfId="14616"/>
    <cellStyle name="Normal 2 3 3 3 6 2" xfId="14617"/>
    <cellStyle name="Normal 2 3 3 3 6 2 2" xfId="14618"/>
    <cellStyle name="Normal 2 3 3 3 6 3" xfId="14619"/>
    <cellStyle name="Normal 2 3 3 3 7" xfId="14620"/>
    <cellStyle name="Normal 2 3 3 3 7 2" xfId="14621"/>
    <cellStyle name="Normal 2 3 3 3 8" xfId="14622"/>
    <cellStyle name="Normal 2 3 3 4" xfId="14623"/>
    <cellStyle name="Normal 2 3 3 4 2" xfId="14624"/>
    <cellStyle name="Normal 2 3 3 4 2 2" xfId="14625"/>
    <cellStyle name="Normal 2 3 3 4 2 2 2" xfId="14626"/>
    <cellStyle name="Normal 2 3 3 4 2 2 2 2" xfId="14627"/>
    <cellStyle name="Normal 2 3 3 4 2 2 2 2 2" xfId="14628"/>
    <cellStyle name="Normal 2 3 3 4 2 2 2 3" xfId="14629"/>
    <cellStyle name="Normal 2 3 3 4 2 2 3" xfId="14630"/>
    <cellStyle name="Normal 2 3 3 4 2 2 3 2" xfId="14631"/>
    <cellStyle name="Normal 2 3 3 4 2 2 4" xfId="14632"/>
    <cellStyle name="Normal 2 3 3 4 2 3" xfId="14633"/>
    <cellStyle name="Normal 2 3 3 4 2 3 2" xfId="14634"/>
    <cellStyle name="Normal 2 3 3 4 2 3 2 2" xfId="14635"/>
    <cellStyle name="Normal 2 3 3 4 2 3 2 2 2" xfId="14636"/>
    <cellStyle name="Normal 2 3 3 4 2 3 2 3" xfId="14637"/>
    <cellStyle name="Normal 2 3 3 4 2 3 3" xfId="14638"/>
    <cellStyle name="Normal 2 3 3 4 2 3 3 2" xfId="14639"/>
    <cellStyle name="Normal 2 3 3 4 2 3 4" xfId="14640"/>
    <cellStyle name="Normal 2 3 3 4 2 4" xfId="14641"/>
    <cellStyle name="Normal 2 3 3 4 2 4 2" xfId="14642"/>
    <cellStyle name="Normal 2 3 3 4 2 4 2 2" xfId="14643"/>
    <cellStyle name="Normal 2 3 3 4 2 4 3" xfId="14644"/>
    <cellStyle name="Normal 2 3 3 4 2 5" xfId="14645"/>
    <cellStyle name="Normal 2 3 3 4 2 5 2" xfId="14646"/>
    <cellStyle name="Normal 2 3 3 4 2 5 2 2" xfId="14647"/>
    <cellStyle name="Normal 2 3 3 4 2 5 3" xfId="14648"/>
    <cellStyle name="Normal 2 3 3 4 2 6" xfId="14649"/>
    <cellStyle name="Normal 2 3 3 4 2 6 2" xfId="14650"/>
    <cellStyle name="Normal 2 3 3 4 2 7" xfId="14651"/>
    <cellStyle name="Normal 2 3 3 4 3" xfId="14652"/>
    <cellStyle name="Normal 2 3 3 4 3 2" xfId="14653"/>
    <cellStyle name="Normal 2 3 3 4 3 2 2" xfId="14654"/>
    <cellStyle name="Normal 2 3 3 4 3 2 2 2" xfId="14655"/>
    <cellStyle name="Normal 2 3 3 4 3 2 3" xfId="14656"/>
    <cellStyle name="Normal 2 3 3 4 3 3" xfId="14657"/>
    <cellStyle name="Normal 2 3 3 4 3 3 2" xfId="14658"/>
    <cellStyle name="Normal 2 3 3 4 3 4" xfId="14659"/>
    <cellStyle name="Normal 2 3 3 4 4" xfId="14660"/>
    <cellStyle name="Normal 2 3 3 4 4 2" xfId="14661"/>
    <cellStyle name="Normal 2 3 3 4 4 2 2" xfId="14662"/>
    <cellStyle name="Normal 2 3 3 4 4 2 2 2" xfId="14663"/>
    <cellStyle name="Normal 2 3 3 4 4 2 3" xfId="14664"/>
    <cellStyle name="Normal 2 3 3 4 4 3" xfId="14665"/>
    <cellStyle name="Normal 2 3 3 4 4 3 2" xfId="14666"/>
    <cellStyle name="Normal 2 3 3 4 4 4" xfId="14667"/>
    <cellStyle name="Normal 2 3 3 4 5" xfId="14668"/>
    <cellStyle name="Normal 2 3 3 4 5 2" xfId="14669"/>
    <cellStyle name="Normal 2 3 3 4 5 2 2" xfId="14670"/>
    <cellStyle name="Normal 2 3 3 4 5 3" xfId="14671"/>
    <cellStyle name="Normal 2 3 3 4 6" xfId="14672"/>
    <cellStyle name="Normal 2 3 3 4 6 2" xfId="14673"/>
    <cellStyle name="Normal 2 3 3 4 6 2 2" xfId="14674"/>
    <cellStyle name="Normal 2 3 3 4 6 3" xfId="14675"/>
    <cellStyle name="Normal 2 3 3 4 7" xfId="14676"/>
    <cellStyle name="Normal 2 3 3 4 7 2" xfId="14677"/>
    <cellStyle name="Normal 2 3 3 4 8" xfId="14678"/>
    <cellStyle name="Normal 2 3 3 5" xfId="14679"/>
    <cellStyle name="Normal 2 3 3 5 2" xfId="14680"/>
    <cellStyle name="Normal 2 3 3 5 2 2" xfId="14681"/>
    <cellStyle name="Normal 2 3 3 5 2 2 2" xfId="14682"/>
    <cellStyle name="Normal 2 3 3 5 2 2 2 2" xfId="14683"/>
    <cellStyle name="Normal 2 3 3 5 2 2 3" xfId="14684"/>
    <cellStyle name="Normal 2 3 3 5 2 3" xfId="14685"/>
    <cellStyle name="Normal 2 3 3 5 2 3 2" xfId="14686"/>
    <cellStyle name="Normal 2 3 3 5 2 4" xfId="14687"/>
    <cellStyle name="Normal 2 3 3 5 3" xfId="14688"/>
    <cellStyle name="Normal 2 3 3 5 3 2" xfId="14689"/>
    <cellStyle name="Normal 2 3 3 5 3 2 2" xfId="14690"/>
    <cellStyle name="Normal 2 3 3 5 3 2 2 2" xfId="14691"/>
    <cellStyle name="Normal 2 3 3 5 3 2 3" xfId="14692"/>
    <cellStyle name="Normal 2 3 3 5 3 3" xfId="14693"/>
    <cellStyle name="Normal 2 3 3 5 3 3 2" xfId="14694"/>
    <cellStyle name="Normal 2 3 3 5 3 4" xfId="14695"/>
    <cellStyle name="Normal 2 3 3 5 4" xfId="14696"/>
    <cellStyle name="Normal 2 3 3 5 4 2" xfId="14697"/>
    <cellStyle name="Normal 2 3 3 5 4 2 2" xfId="14698"/>
    <cellStyle name="Normal 2 3 3 5 4 3" xfId="14699"/>
    <cellStyle name="Normal 2 3 3 5 5" xfId="14700"/>
    <cellStyle name="Normal 2 3 3 5 5 2" xfId="14701"/>
    <cellStyle name="Normal 2 3 3 5 5 2 2" xfId="14702"/>
    <cellStyle name="Normal 2 3 3 5 5 3" xfId="14703"/>
    <cellStyle name="Normal 2 3 3 5 6" xfId="14704"/>
    <cellStyle name="Normal 2 3 3 5 6 2" xfId="14705"/>
    <cellStyle name="Normal 2 3 3 5 7" xfId="14706"/>
    <cellStyle name="Normal 2 3 3 6" xfId="14707"/>
    <cellStyle name="Normal 2 3 3 6 2" xfId="14708"/>
    <cellStyle name="Normal 2 3 3 6 2 2" xfId="14709"/>
    <cellStyle name="Normal 2 3 3 6 2 2 2" xfId="14710"/>
    <cellStyle name="Normal 2 3 3 6 2 2 2 2" xfId="14711"/>
    <cellStyle name="Normal 2 3 3 6 2 2 3" xfId="14712"/>
    <cellStyle name="Normal 2 3 3 6 2 3" xfId="14713"/>
    <cellStyle name="Normal 2 3 3 6 2 3 2" xfId="14714"/>
    <cellStyle name="Normal 2 3 3 6 2 4" xfId="14715"/>
    <cellStyle name="Normal 2 3 3 6 3" xfId="14716"/>
    <cellStyle name="Normal 2 3 3 6 3 2" xfId="14717"/>
    <cellStyle name="Normal 2 3 3 6 3 2 2" xfId="14718"/>
    <cellStyle name="Normal 2 3 3 6 3 2 2 2" xfId="14719"/>
    <cellStyle name="Normal 2 3 3 6 3 2 3" xfId="14720"/>
    <cellStyle name="Normal 2 3 3 6 3 3" xfId="14721"/>
    <cellStyle name="Normal 2 3 3 6 3 3 2" xfId="14722"/>
    <cellStyle name="Normal 2 3 3 6 3 4" xfId="14723"/>
    <cellStyle name="Normal 2 3 3 6 4" xfId="14724"/>
    <cellStyle name="Normal 2 3 3 6 4 2" xfId="14725"/>
    <cellStyle name="Normal 2 3 3 6 4 2 2" xfId="14726"/>
    <cellStyle name="Normal 2 3 3 6 4 3" xfId="14727"/>
    <cellStyle name="Normal 2 3 3 6 5" xfId="14728"/>
    <cellStyle name="Normal 2 3 3 6 5 2" xfId="14729"/>
    <cellStyle name="Normal 2 3 3 6 5 2 2" xfId="14730"/>
    <cellStyle name="Normal 2 3 3 6 5 3" xfId="14731"/>
    <cellStyle name="Normal 2 3 3 6 6" xfId="14732"/>
    <cellStyle name="Normal 2 3 3 6 6 2" xfId="14733"/>
    <cellStyle name="Normal 2 3 3 6 7" xfId="14734"/>
    <cellStyle name="Normal 2 3 3 7" xfId="14735"/>
    <cellStyle name="Normal 2 3 3 7 2" xfId="14736"/>
    <cellStyle name="Normal 2 3 3 7 2 2" xfId="14737"/>
    <cellStyle name="Normal 2 3 3 7 2 2 2" xfId="14738"/>
    <cellStyle name="Normal 2 3 3 7 2 2 2 2" xfId="14739"/>
    <cellStyle name="Normal 2 3 3 7 2 2 3" xfId="14740"/>
    <cellStyle name="Normal 2 3 3 7 2 3" xfId="14741"/>
    <cellStyle name="Normal 2 3 3 7 2 3 2" xfId="14742"/>
    <cellStyle name="Normal 2 3 3 7 2 4" xfId="14743"/>
    <cellStyle name="Normal 2 3 3 7 3" xfId="14744"/>
    <cellStyle name="Normal 2 3 3 7 3 2" xfId="14745"/>
    <cellStyle name="Normal 2 3 3 7 3 2 2" xfId="14746"/>
    <cellStyle name="Normal 2 3 3 7 3 2 2 2" xfId="14747"/>
    <cellStyle name="Normal 2 3 3 7 3 2 3" xfId="14748"/>
    <cellStyle name="Normal 2 3 3 7 3 3" xfId="14749"/>
    <cellStyle name="Normal 2 3 3 7 3 3 2" xfId="14750"/>
    <cellStyle name="Normal 2 3 3 7 3 4" xfId="14751"/>
    <cellStyle name="Normal 2 3 3 7 4" xfId="14752"/>
    <cellStyle name="Normal 2 3 3 7 4 2" xfId="14753"/>
    <cellStyle name="Normal 2 3 3 7 4 2 2" xfId="14754"/>
    <cellStyle name="Normal 2 3 3 7 4 3" xfId="14755"/>
    <cellStyle name="Normal 2 3 3 7 5" xfId="14756"/>
    <cellStyle name="Normal 2 3 3 7 5 2" xfId="14757"/>
    <cellStyle name="Normal 2 3 3 7 5 2 2" xfId="14758"/>
    <cellStyle name="Normal 2 3 3 7 5 3" xfId="14759"/>
    <cellStyle name="Normal 2 3 3 7 6" xfId="14760"/>
    <cellStyle name="Normal 2 3 3 7 6 2" xfId="14761"/>
    <cellStyle name="Normal 2 3 3 7 7" xfId="14762"/>
    <cellStyle name="Normal 2 3 3 8" xfId="14763"/>
    <cellStyle name="Normal 2 3 3 8 2" xfId="14764"/>
    <cellStyle name="Normal 2 3 3 8 2 2" xfId="14765"/>
    <cellStyle name="Normal 2 3 3 8 2 2 2" xfId="14766"/>
    <cellStyle name="Normal 2 3 3 8 2 2 2 2" xfId="14767"/>
    <cellStyle name="Normal 2 3 3 8 2 2 3" xfId="14768"/>
    <cellStyle name="Normal 2 3 3 8 2 3" xfId="14769"/>
    <cellStyle name="Normal 2 3 3 8 2 3 2" xfId="14770"/>
    <cellStyle name="Normal 2 3 3 8 2 4" xfId="14771"/>
    <cellStyle name="Normal 2 3 3 8 3" xfId="14772"/>
    <cellStyle name="Normal 2 3 3 8 3 2" xfId="14773"/>
    <cellStyle name="Normal 2 3 3 8 3 2 2" xfId="14774"/>
    <cellStyle name="Normal 2 3 3 8 3 2 2 2" xfId="14775"/>
    <cellStyle name="Normal 2 3 3 8 3 2 3" xfId="14776"/>
    <cellStyle name="Normal 2 3 3 8 3 3" xfId="14777"/>
    <cellStyle name="Normal 2 3 3 8 3 3 2" xfId="14778"/>
    <cellStyle name="Normal 2 3 3 8 3 4" xfId="14779"/>
    <cellStyle name="Normal 2 3 3 8 4" xfId="14780"/>
    <cellStyle name="Normal 2 3 3 8 4 2" xfId="14781"/>
    <cellStyle name="Normal 2 3 3 8 4 2 2" xfId="14782"/>
    <cellStyle name="Normal 2 3 3 8 4 3" xfId="14783"/>
    <cellStyle name="Normal 2 3 3 8 5" xfId="14784"/>
    <cellStyle name="Normal 2 3 3 8 5 2" xfId="14785"/>
    <cellStyle name="Normal 2 3 3 8 5 2 2" xfId="14786"/>
    <cellStyle name="Normal 2 3 3 8 5 3" xfId="14787"/>
    <cellStyle name="Normal 2 3 3 8 6" xfId="14788"/>
    <cellStyle name="Normal 2 3 3 8 6 2" xfId="14789"/>
    <cellStyle name="Normal 2 3 3 8 7" xfId="14790"/>
    <cellStyle name="Normal 2 3 3 9" xfId="14791"/>
    <cellStyle name="Normal 2 3 3 9 2" xfId="14792"/>
    <cellStyle name="Normal 2 3 3 9 2 2" xfId="14793"/>
    <cellStyle name="Normal 2 3 3 9 2 2 2" xfId="14794"/>
    <cellStyle name="Normal 2 3 3 9 2 2 2 2" xfId="14795"/>
    <cellStyle name="Normal 2 3 3 9 2 2 3" xfId="14796"/>
    <cellStyle name="Normal 2 3 3 9 2 3" xfId="14797"/>
    <cellStyle name="Normal 2 3 3 9 2 3 2" xfId="14798"/>
    <cellStyle name="Normal 2 3 3 9 2 4" xfId="14799"/>
    <cellStyle name="Normal 2 3 3 9 3" xfId="14800"/>
    <cellStyle name="Normal 2 3 3 9 3 2" xfId="14801"/>
    <cellStyle name="Normal 2 3 3 9 3 2 2" xfId="14802"/>
    <cellStyle name="Normal 2 3 3 9 3 2 2 2" xfId="14803"/>
    <cellStyle name="Normal 2 3 3 9 3 2 3" xfId="14804"/>
    <cellStyle name="Normal 2 3 3 9 3 3" xfId="14805"/>
    <cellStyle name="Normal 2 3 3 9 3 3 2" xfId="14806"/>
    <cellStyle name="Normal 2 3 3 9 3 4" xfId="14807"/>
    <cellStyle name="Normal 2 3 3 9 4" xfId="14808"/>
    <cellStyle name="Normal 2 3 3 9 4 2" xfId="14809"/>
    <cellStyle name="Normal 2 3 3 9 4 2 2" xfId="14810"/>
    <cellStyle name="Normal 2 3 3 9 4 3" xfId="14811"/>
    <cellStyle name="Normal 2 3 3 9 5" xfId="14812"/>
    <cellStyle name="Normal 2 3 3 9 5 2" xfId="14813"/>
    <cellStyle name="Normal 2 3 3 9 5 2 2" xfId="14814"/>
    <cellStyle name="Normal 2 3 3 9 5 3" xfId="14815"/>
    <cellStyle name="Normal 2 3 3 9 6" xfId="14816"/>
    <cellStyle name="Normal 2 3 3 9 6 2" xfId="14817"/>
    <cellStyle name="Normal 2 3 3 9 7" xfId="14818"/>
    <cellStyle name="Normal 2 3 4" xfId="14819"/>
    <cellStyle name="Normal 2 3 4 10" xfId="14820"/>
    <cellStyle name="Normal 2 3 4 10 2" xfId="14821"/>
    <cellStyle name="Normal 2 3 4 10 2 2" xfId="14822"/>
    <cellStyle name="Normal 2 3 4 10 2 2 2" xfId="14823"/>
    <cellStyle name="Normal 2 3 4 10 2 2 2 2" xfId="14824"/>
    <cellStyle name="Normal 2 3 4 10 2 2 3" xfId="14825"/>
    <cellStyle name="Normal 2 3 4 10 2 3" xfId="14826"/>
    <cellStyle name="Normal 2 3 4 10 2 3 2" xfId="14827"/>
    <cellStyle name="Normal 2 3 4 10 2 4" xfId="14828"/>
    <cellStyle name="Normal 2 3 4 10 3" xfId="14829"/>
    <cellStyle name="Normal 2 3 4 10 3 2" xfId="14830"/>
    <cellStyle name="Normal 2 3 4 10 3 2 2" xfId="14831"/>
    <cellStyle name="Normal 2 3 4 10 3 2 2 2" xfId="14832"/>
    <cellStyle name="Normal 2 3 4 10 3 2 3" xfId="14833"/>
    <cellStyle name="Normal 2 3 4 10 3 3" xfId="14834"/>
    <cellStyle name="Normal 2 3 4 10 3 3 2" xfId="14835"/>
    <cellStyle name="Normal 2 3 4 10 3 4" xfId="14836"/>
    <cellStyle name="Normal 2 3 4 10 4" xfId="14837"/>
    <cellStyle name="Normal 2 3 4 10 4 2" xfId="14838"/>
    <cellStyle name="Normal 2 3 4 10 4 2 2" xfId="14839"/>
    <cellStyle name="Normal 2 3 4 10 4 3" xfId="14840"/>
    <cellStyle name="Normal 2 3 4 10 5" xfId="14841"/>
    <cellStyle name="Normal 2 3 4 10 5 2" xfId="14842"/>
    <cellStyle name="Normal 2 3 4 10 5 2 2" xfId="14843"/>
    <cellStyle name="Normal 2 3 4 10 5 3" xfId="14844"/>
    <cellStyle name="Normal 2 3 4 10 6" xfId="14845"/>
    <cellStyle name="Normal 2 3 4 10 6 2" xfId="14846"/>
    <cellStyle name="Normal 2 3 4 10 7" xfId="14847"/>
    <cellStyle name="Normal 2 3 4 11" xfId="14848"/>
    <cellStyle name="Normal 2 3 4 11 2" xfId="14849"/>
    <cellStyle name="Normal 2 3 4 11 2 2" xfId="14850"/>
    <cellStyle name="Normal 2 3 4 11 2 2 2" xfId="14851"/>
    <cellStyle name="Normal 2 3 4 11 2 3" xfId="14852"/>
    <cellStyle name="Normal 2 3 4 11 3" xfId="14853"/>
    <cellStyle name="Normal 2 3 4 11 3 2" xfId="14854"/>
    <cellStyle name="Normal 2 3 4 11 4" xfId="14855"/>
    <cellStyle name="Normal 2 3 4 12" xfId="14856"/>
    <cellStyle name="Normal 2 3 4 12 2" xfId="14857"/>
    <cellStyle name="Normal 2 3 4 12 2 2" xfId="14858"/>
    <cellStyle name="Normal 2 3 4 12 2 2 2" xfId="14859"/>
    <cellStyle name="Normal 2 3 4 12 2 3" xfId="14860"/>
    <cellStyle name="Normal 2 3 4 12 3" xfId="14861"/>
    <cellStyle name="Normal 2 3 4 12 3 2" xfId="14862"/>
    <cellStyle name="Normal 2 3 4 12 4" xfId="14863"/>
    <cellStyle name="Normal 2 3 4 13" xfId="14864"/>
    <cellStyle name="Normal 2 3 4 13 2" xfId="14865"/>
    <cellStyle name="Normal 2 3 4 13 2 2" xfId="14866"/>
    <cellStyle name="Normal 2 3 4 13 2 2 2" xfId="14867"/>
    <cellStyle name="Normal 2 3 4 13 2 3" xfId="14868"/>
    <cellStyle name="Normal 2 3 4 13 3" xfId="14869"/>
    <cellStyle name="Normal 2 3 4 13 3 2" xfId="14870"/>
    <cellStyle name="Normal 2 3 4 13 4" xfId="14871"/>
    <cellStyle name="Normal 2 3 4 14" xfId="14872"/>
    <cellStyle name="Normal 2 3 4 14 2" xfId="14873"/>
    <cellStyle name="Normal 2 3 4 14 2 2" xfId="14874"/>
    <cellStyle name="Normal 2 3 4 14 3" xfId="14875"/>
    <cellStyle name="Normal 2 3 4 15" xfId="14876"/>
    <cellStyle name="Normal 2 3 4 15 2" xfId="14877"/>
    <cellStyle name="Normal 2 3 4 16" xfId="14878"/>
    <cellStyle name="Normal 2 3 4 2" xfId="14879"/>
    <cellStyle name="Normal 2 3 4 2 2" xfId="14880"/>
    <cellStyle name="Normal 2 3 4 2 2 2" xfId="14881"/>
    <cellStyle name="Normal 2 3 4 2 2 2 2" xfId="14882"/>
    <cellStyle name="Normal 2 3 4 2 2 2 2 2" xfId="14883"/>
    <cellStyle name="Normal 2 3 4 2 2 2 2 2 2" xfId="14884"/>
    <cellStyle name="Normal 2 3 4 2 2 2 2 3" xfId="14885"/>
    <cellStyle name="Normal 2 3 4 2 2 2 3" xfId="14886"/>
    <cellStyle name="Normal 2 3 4 2 2 2 3 2" xfId="14887"/>
    <cellStyle name="Normal 2 3 4 2 2 2 4" xfId="14888"/>
    <cellStyle name="Normal 2 3 4 2 2 3" xfId="14889"/>
    <cellStyle name="Normal 2 3 4 2 2 3 2" xfId="14890"/>
    <cellStyle name="Normal 2 3 4 2 2 3 2 2" xfId="14891"/>
    <cellStyle name="Normal 2 3 4 2 2 3 2 2 2" xfId="14892"/>
    <cellStyle name="Normal 2 3 4 2 2 3 2 3" xfId="14893"/>
    <cellStyle name="Normal 2 3 4 2 2 3 3" xfId="14894"/>
    <cellStyle name="Normal 2 3 4 2 2 3 3 2" xfId="14895"/>
    <cellStyle name="Normal 2 3 4 2 2 3 4" xfId="14896"/>
    <cellStyle name="Normal 2 3 4 2 2 4" xfId="14897"/>
    <cellStyle name="Normal 2 3 4 2 2 4 2" xfId="14898"/>
    <cellStyle name="Normal 2 3 4 2 2 4 2 2" xfId="14899"/>
    <cellStyle name="Normal 2 3 4 2 2 4 2 2 2" xfId="14900"/>
    <cellStyle name="Normal 2 3 4 2 2 4 2 3" xfId="14901"/>
    <cellStyle name="Normal 2 3 4 2 2 4 3" xfId="14902"/>
    <cellStyle name="Normal 2 3 4 2 2 4 3 2" xfId="14903"/>
    <cellStyle name="Normal 2 3 4 2 2 4 4" xfId="14904"/>
    <cellStyle name="Normal 2 3 4 2 2 5" xfId="14905"/>
    <cellStyle name="Normal 2 3 4 2 2 5 2" xfId="14906"/>
    <cellStyle name="Normal 2 3 4 2 2 5 2 2" xfId="14907"/>
    <cellStyle name="Normal 2 3 4 2 2 5 3" xfId="14908"/>
    <cellStyle name="Normal 2 3 4 2 2 6" xfId="14909"/>
    <cellStyle name="Normal 2 3 4 2 2 6 2" xfId="14910"/>
    <cellStyle name="Normal 2 3 4 2 2 7" xfId="14911"/>
    <cellStyle name="Normal 2 3 4 2 3" xfId="14912"/>
    <cellStyle name="Normal 2 3 4 2 3 2" xfId="14913"/>
    <cellStyle name="Normal 2 3 4 2 3 2 2" xfId="14914"/>
    <cellStyle name="Normal 2 3 4 2 3 2 2 2" xfId="14915"/>
    <cellStyle name="Normal 2 3 4 2 3 2 3" xfId="14916"/>
    <cellStyle name="Normal 2 3 4 2 3 3" xfId="14917"/>
    <cellStyle name="Normal 2 3 4 2 3 3 2" xfId="14918"/>
    <cellStyle name="Normal 2 3 4 2 3 4" xfId="14919"/>
    <cellStyle name="Normal 2 3 4 2 4" xfId="14920"/>
    <cellStyle name="Normal 2 3 4 2 4 2" xfId="14921"/>
    <cellStyle name="Normal 2 3 4 2 4 2 2" xfId="14922"/>
    <cellStyle name="Normal 2 3 4 2 4 2 2 2" xfId="14923"/>
    <cellStyle name="Normal 2 3 4 2 4 2 3" xfId="14924"/>
    <cellStyle name="Normal 2 3 4 2 4 3" xfId="14925"/>
    <cellStyle name="Normal 2 3 4 2 4 3 2" xfId="14926"/>
    <cellStyle name="Normal 2 3 4 2 4 4" xfId="14927"/>
    <cellStyle name="Normal 2 3 4 2 5" xfId="14928"/>
    <cellStyle name="Normal 2 3 4 2 5 2" xfId="14929"/>
    <cellStyle name="Normal 2 3 4 2 5 2 2" xfId="14930"/>
    <cellStyle name="Normal 2 3 4 2 5 2 2 2" xfId="14931"/>
    <cellStyle name="Normal 2 3 4 2 5 2 3" xfId="14932"/>
    <cellStyle name="Normal 2 3 4 2 5 3" xfId="14933"/>
    <cellStyle name="Normal 2 3 4 2 5 3 2" xfId="14934"/>
    <cellStyle name="Normal 2 3 4 2 5 4" xfId="14935"/>
    <cellStyle name="Normal 2 3 4 2 6" xfId="14936"/>
    <cellStyle name="Normal 2 3 4 2 6 2" xfId="14937"/>
    <cellStyle name="Normal 2 3 4 2 6 2 2" xfId="14938"/>
    <cellStyle name="Normal 2 3 4 2 6 3" xfId="14939"/>
    <cellStyle name="Normal 2 3 4 2 7" xfId="14940"/>
    <cellStyle name="Normal 2 3 4 2 7 2" xfId="14941"/>
    <cellStyle name="Normal 2 3 4 2 8" xfId="14942"/>
    <cellStyle name="Normal 2 3 4 3" xfId="14943"/>
    <cellStyle name="Normal 2 3 4 3 2" xfId="14944"/>
    <cellStyle name="Normal 2 3 4 3 2 2" xfId="14945"/>
    <cellStyle name="Normal 2 3 4 3 2 2 2" xfId="14946"/>
    <cellStyle name="Normal 2 3 4 3 2 2 2 2" xfId="14947"/>
    <cellStyle name="Normal 2 3 4 3 2 2 2 2 2" xfId="14948"/>
    <cellStyle name="Normal 2 3 4 3 2 2 2 3" xfId="14949"/>
    <cellStyle name="Normal 2 3 4 3 2 2 3" xfId="14950"/>
    <cellStyle name="Normal 2 3 4 3 2 2 3 2" xfId="14951"/>
    <cellStyle name="Normal 2 3 4 3 2 2 4" xfId="14952"/>
    <cellStyle name="Normal 2 3 4 3 2 3" xfId="14953"/>
    <cellStyle name="Normal 2 3 4 3 2 3 2" xfId="14954"/>
    <cellStyle name="Normal 2 3 4 3 2 3 2 2" xfId="14955"/>
    <cellStyle name="Normal 2 3 4 3 2 3 2 2 2" xfId="14956"/>
    <cellStyle name="Normal 2 3 4 3 2 3 2 3" xfId="14957"/>
    <cellStyle name="Normal 2 3 4 3 2 3 3" xfId="14958"/>
    <cellStyle name="Normal 2 3 4 3 2 3 3 2" xfId="14959"/>
    <cellStyle name="Normal 2 3 4 3 2 3 4" xfId="14960"/>
    <cellStyle name="Normal 2 3 4 3 2 4" xfId="14961"/>
    <cellStyle name="Normal 2 3 4 3 2 4 2" xfId="14962"/>
    <cellStyle name="Normal 2 3 4 3 2 4 2 2" xfId="14963"/>
    <cellStyle name="Normal 2 3 4 3 2 4 3" xfId="14964"/>
    <cellStyle name="Normal 2 3 4 3 2 5" xfId="14965"/>
    <cellStyle name="Normal 2 3 4 3 2 5 2" xfId="14966"/>
    <cellStyle name="Normal 2 3 4 3 2 5 2 2" xfId="14967"/>
    <cellStyle name="Normal 2 3 4 3 2 5 3" xfId="14968"/>
    <cellStyle name="Normal 2 3 4 3 2 6" xfId="14969"/>
    <cellStyle name="Normal 2 3 4 3 2 6 2" xfId="14970"/>
    <cellStyle name="Normal 2 3 4 3 2 7" xfId="14971"/>
    <cellStyle name="Normal 2 3 4 3 3" xfId="14972"/>
    <cellStyle name="Normal 2 3 4 3 3 2" xfId="14973"/>
    <cellStyle name="Normal 2 3 4 3 3 2 2" xfId="14974"/>
    <cellStyle name="Normal 2 3 4 3 3 2 2 2" xfId="14975"/>
    <cellStyle name="Normal 2 3 4 3 3 2 3" xfId="14976"/>
    <cellStyle name="Normal 2 3 4 3 3 3" xfId="14977"/>
    <cellStyle name="Normal 2 3 4 3 3 3 2" xfId="14978"/>
    <cellStyle name="Normal 2 3 4 3 3 4" xfId="14979"/>
    <cellStyle name="Normal 2 3 4 3 4" xfId="14980"/>
    <cellStyle name="Normal 2 3 4 3 4 2" xfId="14981"/>
    <cellStyle name="Normal 2 3 4 3 4 2 2" xfId="14982"/>
    <cellStyle name="Normal 2 3 4 3 4 2 2 2" xfId="14983"/>
    <cellStyle name="Normal 2 3 4 3 4 2 3" xfId="14984"/>
    <cellStyle name="Normal 2 3 4 3 4 3" xfId="14985"/>
    <cellStyle name="Normal 2 3 4 3 4 3 2" xfId="14986"/>
    <cellStyle name="Normal 2 3 4 3 4 4" xfId="14987"/>
    <cellStyle name="Normal 2 3 4 3 5" xfId="14988"/>
    <cellStyle name="Normal 2 3 4 3 5 2" xfId="14989"/>
    <cellStyle name="Normal 2 3 4 3 5 2 2" xfId="14990"/>
    <cellStyle name="Normal 2 3 4 3 5 2 2 2" xfId="14991"/>
    <cellStyle name="Normal 2 3 4 3 5 2 3" xfId="14992"/>
    <cellStyle name="Normal 2 3 4 3 5 3" xfId="14993"/>
    <cellStyle name="Normal 2 3 4 3 5 3 2" xfId="14994"/>
    <cellStyle name="Normal 2 3 4 3 5 4" xfId="14995"/>
    <cellStyle name="Normal 2 3 4 3 6" xfId="14996"/>
    <cellStyle name="Normal 2 3 4 3 6 2" xfId="14997"/>
    <cellStyle name="Normal 2 3 4 3 6 2 2" xfId="14998"/>
    <cellStyle name="Normal 2 3 4 3 6 3" xfId="14999"/>
    <cellStyle name="Normal 2 3 4 3 7" xfId="15000"/>
    <cellStyle name="Normal 2 3 4 3 7 2" xfId="15001"/>
    <cellStyle name="Normal 2 3 4 3 8" xfId="15002"/>
    <cellStyle name="Normal 2 3 4 4" xfId="15003"/>
    <cellStyle name="Normal 2 3 4 4 2" xfId="15004"/>
    <cellStyle name="Normal 2 3 4 4 2 2" xfId="15005"/>
    <cellStyle name="Normal 2 3 4 4 2 2 2" xfId="15006"/>
    <cellStyle name="Normal 2 3 4 4 2 2 2 2" xfId="15007"/>
    <cellStyle name="Normal 2 3 4 4 2 2 2 2 2" xfId="15008"/>
    <cellStyle name="Normal 2 3 4 4 2 2 2 3" xfId="15009"/>
    <cellStyle name="Normal 2 3 4 4 2 2 3" xfId="15010"/>
    <cellStyle name="Normal 2 3 4 4 2 2 3 2" xfId="15011"/>
    <cellStyle name="Normal 2 3 4 4 2 2 4" xfId="15012"/>
    <cellStyle name="Normal 2 3 4 4 2 3" xfId="15013"/>
    <cellStyle name="Normal 2 3 4 4 2 3 2" xfId="15014"/>
    <cellStyle name="Normal 2 3 4 4 2 3 2 2" xfId="15015"/>
    <cellStyle name="Normal 2 3 4 4 2 3 2 2 2" xfId="15016"/>
    <cellStyle name="Normal 2 3 4 4 2 3 2 3" xfId="15017"/>
    <cellStyle name="Normal 2 3 4 4 2 3 3" xfId="15018"/>
    <cellStyle name="Normal 2 3 4 4 2 3 3 2" xfId="15019"/>
    <cellStyle name="Normal 2 3 4 4 2 3 4" xfId="15020"/>
    <cellStyle name="Normal 2 3 4 4 2 4" xfId="15021"/>
    <cellStyle name="Normal 2 3 4 4 2 4 2" xfId="15022"/>
    <cellStyle name="Normal 2 3 4 4 2 4 2 2" xfId="15023"/>
    <cellStyle name="Normal 2 3 4 4 2 4 3" xfId="15024"/>
    <cellStyle name="Normal 2 3 4 4 2 5" xfId="15025"/>
    <cellStyle name="Normal 2 3 4 4 2 5 2" xfId="15026"/>
    <cellStyle name="Normal 2 3 4 4 2 5 2 2" xfId="15027"/>
    <cellStyle name="Normal 2 3 4 4 2 5 3" xfId="15028"/>
    <cellStyle name="Normal 2 3 4 4 2 6" xfId="15029"/>
    <cellStyle name="Normal 2 3 4 4 2 6 2" xfId="15030"/>
    <cellStyle name="Normal 2 3 4 4 2 7" xfId="15031"/>
    <cellStyle name="Normal 2 3 4 4 3" xfId="15032"/>
    <cellStyle name="Normal 2 3 4 4 3 2" xfId="15033"/>
    <cellStyle name="Normal 2 3 4 4 3 2 2" xfId="15034"/>
    <cellStyle name="Normal 2 3 4 4 3 2 2 2" xfId="15035"/>
    <cellStyle name="Normal 2 3 4 4 3 2 3" xfId="15036"/>
    <cellStyle name="Normal 2 3 4 4 3 3" xfId="15037"/>
    <cellStyle name="Normal 2 3 4 4 3 3 2" xfId="15038"/>
    <cellStyle name="Normal 2 3 4 4 3 4" xfId="15039"/>
    <cellStyle name="Normal 2 3 4 4 4" xfId="15040"/>
    <cellStyle name="Normal 2 3 4 4 4 2" xfId="15041"/>
    <cellStyle name="Normal 2 3 4 4 4 2 2" xfId="15042"/>
    <cellStyle name="Normal 2 3 4 4 4 2 2 2" xfId="15043"/>
    <cellStyle name="Normal 2 3 4 4 4 2 3" xfId="15044"/>
    <cellStyle name="Normal 2 3 4 4 4 3" xfId="15045"/>
    <cellStyle name="Normal 2 3 4 4 4 3 2" xfId="15046"/>
    <cellStyle name="Normal 2 3 4 4 4 4" xfId="15047"/>
    <cellStyle name="Normal 2 3 4 4 5" xfId="15048"/>
    <cellStyle name="Normal 2 3 4 4 5 2" xfId="15049"/>
    <cellStyle name="Normal 2 3 4 4 5 2 2" xfId="15050"/>
    <cellStyle name="Normal 2 3 4 4 5 3" xfId="15051"/>
    <cellStyle name="Normal 2 3 4 4 6" xfId="15052"/>
    <cellStyle name="Normal 2 3 4 4 6 2" xfId="15053"/>
    <cellStyle name="Normal 2 3 4 4 6 2 2" xfId="15054"/>
    <cellStyle name="Normal 2 3 4 4 6 3" xfId="15055"/>
    <cellStyle name="Normal 2 3 4 4 7" xfId="15056"/>
    <cellStyle name="Normal 2 3 4 4 7 2" xfId="15057"/>
    <cellStyle name="Normal 2 3 4 4 8" xfId="15058"/>
    <cellStyle name="Normal 2 3 4 5" xfId="15059"/>
    <cellStyle name="Normal 2 3 4 5 2" xfId="15060"/>
    <cellStyle name="Normal 2 3 4 5 2 2" xfId="15061"/>
    <cellStyle name="Normal 2 3 4 5 2 2 2" xfId="15062"/>
    <cellStyle name="Normal 2 3 4 5 2 2 2 2" xfId="15063"/>
    <cellStyle name="Normal 2 3 4 5 2 2 3" xfId="15064"/>
    <cellStyle name="Normal 2 3 4 5 2 3" xfId="15065"/>
    <cellStyle name="Normal 2 3 4 5 2 3 2" xfId="15066"/>
    <cellStyle name="Normal 2 3 4 5 2 4" xfId="15067"/>
    <cellStyle name="Normal 2 3 4 5 3" xfId="15068"/>
    <cellStyle name="Normal 2 3 4 5 3 2" xfId="15069"/>
    <cellStyle name="Normal 2 3 4 5 3 2 2" xfId="15070"/>
    <cellStyle name="Normal 2 3 4 5 3 2 2 2" xfId="15071"/>
    <cellStyle name="Normal 2 3 4 5 3 2 3" xfId="15072"/>
    <cellStyle name="Normal 2 3 4 5 3 3" xfId="15073"/>
    <cellStyle name="Normal 2 3 4 5 3 3 2" xfId="15074"/>
    <cellStyle name="Normal 2 3 4 5 3 4" xfId="15075"/>
    <cellStyle name="Normal 2 3 4 5 4" xfId="15076"/>
    <cellStyle name="Normal 2 3 4 5 4 2" xfId="15077"/>
    <cellStyle name="Normal 2 3 4 5 4 2 2" xfId="15078"/>
    <cellStyle name="Normal 2 3 4 5 4 3" xfId="15079"/>
    <cellStyle name="Normal 2 3 4 5 5" xfId="15080"/>
    <cellStyle name="Normal 2 3 4 5 5 2" xfId="15081"/>
    <cellStyle name="Normal 2 3 4 5 5 2 2" xfId="15082"/>
    <cellStyle name="Normal 2 3 4 5 5 3" xfId="15083"/>
    <cellStyle name="Normal 2 3 4 5 6" xfId="15084"/>
    <cellStyle name="Normal 2 3 4 5 6 2" xfId="15085"/>
    <cellStyle name="Normal 2 3 4 5 7" xfId="15086"/>
    <cellStyle name="Normal 2 3 4 6" xfId="15087"/>
    <cellStyle name="Normal 2 3 4 6 2" xfId="15088"/>
    <cellStyle name="Normal 2 3 4 6 2 2" xfId="15089"/>
    <cellStyle name="Normal 2 3 4 6 2 2 2" xfId="15090"/>
    <cellStyle name="Normal 2 3 4 6 2 2 2 2" xfId="15091"/>
    <cellStyle name="Normal 2 3 4 6 2 2 3" xfId="15092"/>
    <cellStyle name="Normal 2 3 4 6 2 3" xfId="15093"/>
    <cellStyle name="Normal 2 3 4 6 2 3 2" xfId="15094"/>
    <cellStyle name="Normal 2 3 4 6 2 4" xfId="15095"/>
    <cellStyle name="Normal 2 3 4 6 3" xfId="15096"/>
    <cellStyle name="Normal 2 3 4 6 3 2" xfId="15097"/>
    <cellStyle name="Normal 2 3 4 6 3 2 2" xfId="15098"/>
    <cellStyle name="Normal 2 3 4 6 3 2 2 2" xfId="15099"/>
    <cellStyle name="Normal 2 3 4 6 3 2 3" xfId="15100"/>
    <cellStyle name="Normal 2 3 4 6 3 3" xfId="15101"/>
    <cellStyle name="Normal 2 3 4 6 3 3 2" xfId="15102"/>
    <cellStyle name="Normal 2 3 4 6 3 4" xfId="15103"/>
    <cellStyle name="Normal 2 3 4 6 4" xfId="15104"/>
    <cellStyle name="Normal 2 3 4 6 4 2" xfId="15105"/>
    <cellStyle name="Normal 2 3 4 6 4 2 2" xfId="15106"/>
    <cellStyle name="Normal 2 3 4 6 4 3" xfId="15107"/>
    <cellStyle name="Normal 2 3 4 6 5" xfId="15108"/>
    <cellStyle name="Normal 2 3 4 6 5 2" xfId="15109"/>
    <cellStyle name="Normal 2 3 4 6 5 2 2" xfId="15110"/>
    <cellStyle name="Normal 2 3 4 6 5 3" xfId="15111"/>
    <cellStyle name="Normal 2 3 4 6 6" xfId="15112"/>
    <cellStyle name="Normal 2 3 4 6 6 2" xfId="15113"/>
    <cellStyle name="Normal 2 3 4 6 7" xfId="15114"/>
    <cellStyle name="Normal 2 3 4 7" xfId="15115"/>
    <cellStyle name="Normal 2 3 4 7 2" xfId="15116"/>
    <cellStyle name="Normal 2 3 4 7 2 2" xfId="15117"/>
    <cellStyle name="Normal 2 3 4 7 2 2 2" xfId="15118"/>
    <cellStyle name="Normal 2 3 4 7 2 2 2 2" xfId="15119"/>
    <cellStyle name="Normal 2 3 4 7 2 2 3" xfId="15120"/>
    <cellStyle name="Normal 2 3 4 7 2 3" xfId="15121"/>
    <cellStyle name="Normal 2 3 4 7 2 3 2" xfId="15122"/>
    <cellStyle name="Normal 2 3 4 7 2 4" xfId="15123"/>
    <cellStyle name="Normal 2 3 4 7 3" xfId="15124"/>
    <cellStyle name="Normal 2 3 4 7 3 2" xfId="15125"/>
    <cellStyle name="Normal 2 3 4 7 3 2 2" xfId="15126"/>
    <cellStyle name="Normal 2 3 4 7 3 2 2 2" xfId="15127"/>
    <cellStyle name="Normal 2 3 4 7 3 2 3" xfId="15128"/>
    <cellStyle name="Normal 2 3 4 7 3 3" xfId="15129"/>
    <cellStyle name="Normal 2 3 4 7 3 3 2" xfId="15130"/>
    <cellStyle name="Normal 2 3 4 7 3 4" xfId="15131"/>
    <cellStyle name="Normal 2 3 4 7 4" xfId="15132"/>
    <cellStyle name="Normal 2 3 4 7 4 2" xfId="15133"/>
    <cellStyle name="Normal 2 3 4 7 4 2 2" xfId="15134"/>
    <cellStyle name="Normal 2 3 4 7 4 3" xfId="15135"/>
    <cellStyle name="Normal 2 3 4 7 5" xfId="15136"/>
    <cellStyle name="Normal 2 3 4 7 5 2" xfId="15137"/>
    <cellStyle name="Normal 2 3 4 7 5 2 2" xfId="15138"/>
    <cellStyle name="Normal 2 3 4 7 5 3" xfId="15139"/>
    <cellStyle name="Normal 2 3 4 7 6" xfId="15140"/>
    <cellStyle name="Normal 2 3 4 7 6 2" xfId="15141"/>
    <cellStyle name="Normal 2 3 4 7 7" xfId="15142"/>
    <cellStyle name="Normal 2 3 4 8" xfId="15143"/>
    <cellStyle name="Normal 2 3 4 8 2" xfId="15144"/>
    <cellStyle name="Normal 2 3 4 8 2 2" xfId="15145"/>
    <cellStyle name="Normal 2 3 4 8 2 2 2" xfId="15146"/>
    <cellStyle name="Normal 2 3 4 8 2 2 2 2" xfId="15147"/>
    <cellStyle name="Normal 2 3 4 8 2 2 3" xfId="15148"/>
    <cellStyle name="Normal 2 3 4 8 2 3" xfId="15149"/>
    <cellStyle name="Normal 2 3 4 8 2 3 2" xfId="15150"/>
    <cellStyle name="Normal 2 3 4 8 2 4" xfId="15151"/>
    <cellStyle name="Normal 2 3 4 8 3" xfId="15152"/>
    <cellStyle name="Normal 2 3 4 8 3 2" xfId="15153"/>
    <cellStyle name="Normal 2 3 4 8 3 2 2" xfId="15154"/>
    <cellStyle name="Normal 2 3 4 8 3 2 2 2" xfId="15155"/>
    <cellStyle name="Normal 2 3 4 8 3 2 3" xfId="15156"/>
    <cellStyle name="Normal 2 3 4 8 3 3" xfId="15157"/>
    <cellStyle name="Normal 2 3 4 8 3 3 2" xfId="15158"/>
    <cellStyle name="Normal 2 3 4 8 3 4" xfId="15159"/>
    <cellStyle name="Normal 2 3 4 8 4" xfId="15160"/>
    <cellStyle name="Normal 2 3 4 8 4 2" xfId="15161"/>
    <cellStyle name="Normal 2 3 4 8 4 2 2" xfId="15162"/>
    <cellStyle name="Normal 2 3 4 8 4 3" xfId="15163"/>
    <cellStyle name="Normal 2 3 4 8 5" xfId="15164"/>
    <cellStyle name="Normal 2 3 4 8 5 2" xfId="15165"/>
    <cellStyle name="Normal 2 3 4 8 5 2 2" xfId="15166"/>
    <cellStyle name="Normal 2 3 4 8 5 3" xfId="15167"/>
    <cellStyle name="Normal 2 3 4 8 6" xfId="15168"/>
    <cellStyle name="Normal 2 3 4 8 6 2" xfId="15169"/>
    <cellStyle name="Normal 2 3 4 8 7" xfId="15170"/>
    <cellStyle name="Normal 2 3 4 9" xfId="15171"/>
    <cellStyle name="Normal 2 3 4 9 2" xfId="15172"/>
    <cellStyle name="Normal 2 3 4 9 2 2" xfId="15173"/>
    <cellStyle name="Normal 2 3 4 9 2 2 2" xfId="15174"/>
    <cellStyle name="Normal 2 3 4 9 2 2 2 2" xfId="15175"/>
    <cellStyle name="Normal 2 3 4 9 2 2 3" xfId="15176"/>
    <cellStyle name="Normal 2 3 4 9 2 3" xfId="15177"/>
    <cellStyle name="Normal 2 3 4 9 2 3 2" xfId="15178"/>
    <cellStyle name="Normal 2 3 4 9 2 4" xfId="15179"/>
    <cellStyle name="Normal 2 3 4 9 3" xfId="15180"/>
    <cellStyle name="Normal 2 3 4 9 3 2" xfId="15181"/>
    <cellStyle name="Normal 2 3 4 9 3 2 2" xfId="15182"/>
    <cellStyle name="Normal 2 3 4 9 3 2 2 2" xfId="15183"/>
    <cellStyle name="Normal 2 3 4 9 3 2 3" xfId="15184"/>
    <cellStyle name="Normal 2 3 4 9 3 3" xfId="15185"/>
    <cellStyle name="Normal 2 3 4 9 3 3 2" xfId="15186"/>
    <cellStyle name="Normal 2 3 4 9 3 4" xfId="15187"/>
    <cellStyle name="Normal 2 3 4 9 4" xfId="15188"/>
    <cellStyle name="Normal 2 3 4 9 4 2" xfId="15189"/>
    <cellStyle name="Normal 2 3 4 9 4 2 2" xfId="15190"/>
    <cellStyle name="Normal 2 3 4 9 4 3" xfId="15191"/>
    <cellStyle name="Normal 2 3 4 9 5" xfId="15192"/>
    <cellStyle name="Normal 2 3 4 9 5 2" xfId="15193"/>
    <cellStyle name="Normal 2 3 4 9 5 2 2" xfId="15194"/>
    <cellStyle name="Normal 2 3 4 9 5 3" xfId="15195"/>
    <cellStyle name="Normal 2 3 4 9 6" xfId="15196"/>
    <cellStyle name="Normal 2 3 4 9 6 2" xfId="15197"/>
    <cellStyle name="Normal 2 3 4 9 7" xfId="15198"/>
    <cellStyle name="Normal 2 3 5" xfId="15199"/>
    <cellStyle name="Normal 2 3 5 10" xfId="15200"/>
    <cellStyle name="Normal 2 3 5 2" xfId="15201"/>
    <cellStyle name="Normal 2 3 5 2 2" xfId="15202"/>
    <cellStyle name="Normal 2 3 5 2 2 2" xfId="15203"/>
    <cellStyle name="Normal 2 3 5 2 2 2 2" xfId="15204"/>
    <cellStyle name="Normal 2 3 5 2 2 2 2 2" xfId="15205"/>
    <cellStyle name="Normal 2 3 5 2 2 2 3" xfId="15206"/>
    <cellStyle name="Normal 2 3 5 2 2 3" xfId="15207"/>
    <cellStyle name="Normal 2 3 5 2 2 3 2" xfId="15208"/>
    <cellStyle name="Normal 2 3 5 2 2 3 2 2" xfId="15209"/>
    <cellStyle name="Normal 2 3 5 2 2 3 3" xfId="15210"/>
    <cellStyle name="Normal 2 3 5 2 2 4" xfId="15211"/>
    <cellStyle name="Normal 2 3 5 2 2 4 2" xfId="15212"/>
    <cellStyle name="Normal 2 3 5 2 2 5" xfId="15213"/>
    <cellStyle name="Normal 2 3 5 2 3" xfId="15214"/>
    <cellStyle name="Normal 2 3 5 2 3 2" xfId="15215"/>
    <cellStyle name="Normal 2 3 5 2 3 2 2" xfId="15216"/>
    <cellStyle name="Normal 2 3 5 2 3 2 2 2" xfId="15217"/>
    <cellStyle name="Normal 2 3 5 2 3 2 3" xfId="15218"/>
    <cellStyle name="Normal 2 3 5 2 3 3" xfId="15219"/>
    <cellStyle name="Normal 2 3 5 2 3 3 2" xfId="15220"/>
    <cellStyle name="Normal 2 3 5 2 3 4" xfId="15221"/>
    <cellStyle name="Normal 2 3 5 2 4" xfId="15222"/>
    <cellStyle name="Normal 2 3 5 2 4 2" xfId="15223"/>
    <cellStyle name="Normal 2 3 5 2 4 2 2" xfId="15224"/>
    <cellStyle name="Normal 2 3 5 2 4 2 2 2" xfId="15225"/>
    <cellStyle name="Normal 2 3 5 2 4 2 3" xfId="15226"/>
    <cellStyle name="Normal 2 3 5 2 4 3" xfId="15227"/>
    <cellStyle name="Normal 2 3 5 2 4 3 2" xfId="15228"/>
    <cellStyle name="Normal 2 3 5 2 4 4" xfId="15229"/>
    <cellStyle name="Normal 2 3 5 2 5" xfId="15230"/>
    <cellStyle name="Normal 2 3 5 2 5 2" xfId="15231"/>
    <cellStyle name="Normal 2 3 5 2 5 2 2" xfId="15232"/>
    <cellStyle name="Normal 2 3 5 2 5 3" xfId="15233"/>
    <cellStyle name="Normal 2 3 5 2 6" xfId="15234"/>
    <cellStyle name="Normal 2 3 5 2 6 2" xfId="15235"/>
    <cellStyle name="Normal 2 3 5 2 7" xfId="15236"/>
    <cellStyle name="Normal 2 3 5 3" xfId="15237"/>
    <cellStyle name="Normal 2 3 5 3 2" xfId="15238"/>
    <cellStyle name="Normal 2 3 5 3 2 2" xfId="15239"/>
    <cellStyle name="Normal 2 3 5 3 2 2 2" xfId="15240"/>
    <cellStyle name="Normal 2 3 5 3 2 2 2 2" xfId="15241"/>
    <cellStyle name="Normal 2 3 5 3 2 2 3" xfId="15242"/>
    <cellStyle name="Normal 2 3 5 3 2 3" xfId="15243"/>
    <cellStyle name="Normal 2 3 5 3 2 3 2" xfId="15244"/>
    <cellStyle name="Normal 2 3 5 3 2 4" xfId="15245"/>
    <cellStyle name="Normal 2 3 5 3 3" xfId="15246"/>
    <cellStyle name="Normal 2 3 5 3 3 2" xfId="15247"/>
    <cellStyle name="Normal 2 3 5 3 3 2 2" xfId="15248"/>
    <cellStyle name="Normal 2 3 5 3 3 2 2 2" xfId="15249"/>
    <cellStyle name="Normal 2 3 5 3 3 2 3" xfId="15250"/>
    <cellStyle name="Normal 2 3 5 3 3 3" xfId="15251"/>
    <cellStyle name="Normal 2 3 5 3 3 3 2" xfId="15252"/>
    <cellStyle name="Normal 2 3 5 3 3 4" xfId="15253"/>
    <cellStyle name="Normal 2 3 5 3 4" xfId="15254"/>
    <cellStyle name="Normal 2 3 5 3 4 2" xfId="15255"/>
    <cellStyle name="Normal 2 3 5 3 4 2 2" xfId="15256"/>
    <cellStyle name="Normal 2 3 5 3 4 2 2 2" xfId="15257"/>
    <cellStyle name="Normal 2 3 5 3 4 2 3" xfId="15258"/>
    <cellStyle name="Normal 2 3 5 3 4 3" xfId="15259"/>
    <cellStyle name="Normal 2 3 5 3 4 3 2" xfId="15260"/>
    <cellStyle name="Normal 2 3 5 3 4 4" xfId="15261"/>
    <cellStyle name="Normal 2 3 5 3 5" xfId="15262"/>
    <cellStyle name="Normal 2 3 5 3 5 2" xfId="15263"/>
    <cellStyle name="Normal 2 3 5 3 5 2 2" xfId="15264"/>
    <cellStyle name="Normal 2 3 5 3 5 3" xfId="15265"/>
    <cellStyle name="Normal 2 3 5 3 6" xfId="15266"/>
    <cellStyle name="Normal 2 3 5 3 6 2" xfId="15267"/>
    <cellStyle name="Normal 2 3 5 3 7" xfId="15268"/>
    <cellStyle name="Normal 2 3 5 4" xfId="15269"/>
    <cellStyle name="Normal 2 3 5 4 2" xfId="15270"/>
    <cellStyle name="Normal 2 3 5 4 2 2" xfId="15271"/>
    <cellStyle name="Normal 2 3 5 4 2 2 2" xfId="15272"/>
    <cellStyle name="Normal 2 3 5 4 2 2 2 2" xfId="15273"/>
    <cellStyle name="Normal 2 3 5 4 2 2 3" xfId="15274"/>
    <cellStyle name="Normal 2 3 5 4 2 3" xfId="15275"/>
    <cellStyle name="Normal 2 3 5 4 2 3 2" xfId="15276"/>
    <cellStyle name="Normal 2 3 5 4 2 4" xfId="15277"/>
    <cellStyle name="Normal 2 3 5 4 3" xfId="15278"/>
    <cellStyle name="Normal 2 3 5 4 3 2" xfId="15279"/>
    <cellStyle name="Normal 2 3 5 4 3 2 2" xfId="15280"/>
    <cellStyle name="Normal 2 3 5 4 3 2 2 2" xfId="15281"/>
    <cellStyle name="Normal 2 3 5 4 3 2 3" xfId="15282"/>
    <cellStyle name="Normal 2 3 5 4 3 3" xfId="15283"/>
    <cellStyle name="Normal 2 3 5 4 3 3 2" xfId="15284"/>
    <cellStyle name="Normal 2 3 5 4 3 4" xfId="15285"/>
    <cellStyle name="Normal 2 3 5 4 4" xfId="15286"/>
    <cellStyle name="Normal 2 3 5 4 4 2" xfId="15287"/>
    <cellStyle name="Normal 2 3 5 4 4 2 2" xfId="15288"/>
    <cellStyle name="Normal 2 3 5 4 4 3" xfId="15289"/>
    <cellStyle name="Normal 2 3 5 4 5" xfId="15290"/>
    <cellStyle name="Normal 2 3 5 4 5 2" xfId="15291"/>
    <cellStyle name="Normal 2 3 5 4 5 2 2" xfId="15292"/>
    <cellStyle name="Normal 2 3 5 4 5 3" xfId="15293"/>
    <cellStyle name="Normal 2 3 5 4 6" xfId="15294"/>
    <cellStyle name="Normal 2 3 5 4 6 2" xfId="15295"/>
    <cellStyle name="Normal 2 3 5 4 7" xfId="15296"/>
    <cellStyle name="Normal 2 3 5 5" xfId="15297"/>
    <cellStyle name="Normal 2 3 5 5 2" xfId="15298"/>
    <cellStyle name="Normal 2 3 5 5 2 2" xfId="15299"/>
    <cellStyle name="Normal 2 3 5 5 2 2 2" xfId="15300"/>
    <cellStyle name="Normal 2 3 5 5 2 3" xfId="15301"/>
    <cellStyle name="Normal 2 3 5 5 3" xfId="15302"/>
    <cellStyle name="Normal 2 3 5 5 3 2" xfId="15303"/>
    <cellStyle name="Normal 2 3 5 5 4" xfId="15304"/>
    <cellStyle name="Normal 2 3 5 6" xfId="15305"/>
    <cellStyle name="Normal 2 3 5 6 2" xfId="15306"/>
    <cellStyle name="Normal 2 3 5 6 2 2" xfId="15307"/>
    <cellStyle name="Normal 2 3 5 6 2 2 2" xfId="15308"/>
    <cellStyle name="Normal 2 3 5 6 2 3" xfId="15309"/>
    <cellStyle name="Normal 2 3 5 6 3" xfId="15310"/>
    <cellStyle name="Normal 2 3 5 6 3 2" xfId="15311"/>
    <cellStyle name="Normal 2 3 5 6 4" xfId="15312"/>
    <cellStyle name="Normal 2 3 5 7" xfId="15313"/>
    <cellStyle name="Normal 2 3 5 7 2" xfId="15314"/>
    <cellStyle name="Normal 2 3 5 7 2 2" xfId="15315"/>
    <cellStyle name="Normal 2 3 5 7 2 2 2" xfId="15316"/>
    <cellStyle name="Normal 2 3 5 7 2 3" xfId="15317"/>
    <cellStyle name="Normal 2 3 5 7 3" xfId="15318"/>
    <cellStyle name="Normal 2 3 5 7 3 2" xfId="15319"/>
    <cellStyle name="Normal 2 3 5 7 4" xfId="15320"/>
    <cellStyle name="Normal 2 3 5 8" xfId="15321"/>
    <cellStyle name="Normal 2 3 5 8 2" xfId="15322"/>
    <cellStyle name="Normal 2 3 5 8 2 2" xfId="15323"/>
    <cellStyle name="Normal 2 3 5 8 3" xfId="15324"/>
    <cellStyle name="Normal 2 3 5 9" xfId="15325"/>
    <cellStyle name="Normal 2 3 5 9 2" xfId="15326"/>
    <cellStyle name="Normal 2 3 6" xfId="15327"/>
    <cellStyle name="Normal 2 3 6 10" xfId="15328"/>
    <cellStyle name="Normal 2 3 6 2" xfId="15329"/>
    <cellStyle name="Normal 2 3 6 2 2" xfId="15330"/>
    <cellStyle name="Normal 2 3 6 2 2 2" xfId="15331"/>
    <cellStyle name="Normal 2 3 6 2 2 2 2" xfId="15332"/>
    <cellStyle name="Normal 2 3 6 2 2 2 2 2" xfId="15333"/>
    <cellStyle name="Normal 2 3 6 2 2 2 3" xfId="15334"/>
    <cellStyle name="Normal 2 3 6 2 2 3" xfId="15335"/>
    <cellStyle name="Normal 2 3 6 2 2 3 2" xfId="15336"/>
    <cellStyle name="Normal 2 3 6 2 2 3 2 2" xfId="15337"/>
    <cellStyle name="Normal 2 3 6 2 2 3 3" xfId="15338"/>
    <cellStyle name="Normal 2 3 6 2 2 4" xfId="15339"/>
    <cellStyle name="Normal 2 3 6 2 2 4 2" xfId="15340"/>
    <cellStyle name="Normal 2 3 6 2 2 5" xfId="15341"/>
    <cellStyle name="Normal 2 3 6 2 3" xfId="15342"/>
    <cellStyle name="Normal 2 3 6 2 3 2" xfId="15343"/>
    <cellStyle name="Normal 2 3 6 2 3 2 2" xfId="15344"/>
    <cellStyle name="Normal 2 3 6 2 3 2 2 2" xfId="15345"/>
    <cellStyle name="Normal 2 3 6 2 3 2 3" xfId="15346"/>
    <cellStyle name="Normal 2 3 6 2 3 3" xfId="15347"/>
    <cellStyle name="Normal 2 3 6 2 3 3 2" xfId="15348"/>
    <cellStyle name="Normal 2 3 6 2 3 4" xfId="15349"/>
    <cellStyle name="Normal 2 3 6 2 4" xfId="15350"/>
    <cellStyle name="Normal 2 3 6 2 4 2" xfId="15351"/>
    <cellStyle name="Normal 2 3 6 2 4 2 2" xfId="15352"/>
    <cellStyle name="Normal 2 3 6 2 4 2 2 2" xfId="15353"/>
    <cellStyle name="Normal 2 3 6 2 4 2 3" xfId="15354"/>
    <cellStyle name="Normal 2 3 6 2 4 3" xfId="15355"/>
    <cellStyle name="Normal 2 3 6 2 4 3 2" xfId="15356"/>
    <cellStyle name="Normal 2 3 6 2 4 4" xfId="15357"/>
    <cellStyle name="Normal 2 3 6 2 5" xfId="15358"/>
    <cellStyle name="Normal 2 3 6 2 5 2" xfId="15359"/>
    <cellStyle name="Normal 2 3 6 2 5 2 2" xfId="15360"/>
    <cellStyle name="Normal 2 3 6 2 5 3" xfId="15361"/>
    <cellStyle name="Normal 2 3 6 2 6" xfId="15362"/>
    <cellStyle name="Normal 2 3 6 2 6 2" xfId="15363"/>
    <cellStyle name="Normal 2 3 6 2 7" xfId="15364"/>
    <cellStyle name="Normal 2 3 6 3" xfId="15365"/>
    <cellStyle name="Normal 2 3 6 3 2" xfId="15366"/>
    <cellStyle name="Normal 2 3 6 3 2 2" xfId="15367"/>
    <cellStyle name="Normal 2 3 6 3 2 2 2" xfId="15368"/>
    <cellStyle name="Normal 2 3 6 3 2 2 2 2" xfId="15369"/>
    <cellStyle name="Normal 2 3 6 3 2 2 3" xfId="15370"/>
    <cellStyle name="Normal 2 3 6 3 2 3" xfId="15371"/>
    <cellStyle name="Normal 2 3 6 3 2 3 2" xfId="15372"/>
    <cellStyle name="Normal 2 3 6 3 2 4" xfId="15373"/>
    <cellStyle name="Normal 2 3 6 3 3" xfId="15374"/>
    <cellStyle name="Normal 2 3 6 3 3 2" xfId="15375"/>
    <cellStyle name="Normal 2 3 6 3 3 2 2" xfId="15376"/>
    <cellStyle name="Normal 2 3 6 3 3 2 2 2" xfId="15377"/>
    <cellStyle name="Normal 2 3 6 3 3 2 3" xfId="15378"/>
    <cellStyle name="Normal 2 3 6 3 3 3" xfId="15379"/>
    <cellStyle name="Normal 2 3 6 3 3 3 2" xfId="15380"/>
    <cellStyle name="Normal 2 3 6 3 3 4" xfId="15381"/>
    <cellStyle name="Normal 2 3 6 3 4" xfId="15382"/>
    <cellStyle name="Normal 2 3 6 3 4 2" xfId="15383"/>
    <cellStyle name="Normal 2 3 6 3 4 2 2" xfId="15384"/>
    <cellStyle name="Normal 2 3 6 3 4 2 2 2" xfId="15385"/>
    <cellStyle name="Normal 2 3 6 3 4 2 3" xfId="15386"/>
    <cellStyle name="Normal 2 3 6 3 4 3" xfId="15387"/>
    <cellStyle name="Normal 2 3 6 3 4 3 2" xfId="15388"/>
    <cellStyle name="Normal 2 3 6 3 4 4" xfId="15389"/>
    <cellStyle name="Normal 2 3 6 3 5" xfId="15390"/>
    <cellStyle name="Normal 2 3 6 3 5 2" xfId="15391"/>
    <cellStyle name="Normal 2 3 6 3 5 2 2" xfId="15392"/>
    <cellStyle name="Normal 2 3 6 3 5 3" xfId="15393"/>
    <cellStyle name="Normal 2 3 6 3 6" xfId="15394"/>
    <cellStyle name="Normal 2 3 6 3 6 2" xfId="15395"/>
    <cellStyle name="Normal 2 3 6 3 7" xfId="15396"/>
    <cellStyle name="Normal 2 3 6 4" xfId="15397"/>
    <cellStyle name="Normal 2 3 6 4 2" xfId="15398"/>
    <cellStyle name="Normal 2 3 6 4 2 2" xfId="15399"/>
    <cellStyle name="Normal 2 3 6 4 2 2 2" xfId="15400"/>
    <cellStyle name="Normal 2 3 6 4 2 2 2 2" xfId="15401"/>
    <cellStyle name="Normal 2 3 6 4 2 2 3" xfId="15402"/>
    <cellStyle name="Normal 2 3 6 4 2 3" xfId="15403"/>
    <cellStyle name="Normal 2 3 6 4 2 3 2" xfId="15404"/>
    <cellStyle name="Normal 2 3 6 4 2 4" xfId="15405"/>
    <cellStyle name="Normal 2 3 6 4 3" xfId="15406"/>
    <cellStyle name="Normal 2 3 6 4 3 2" xfId="15407"/>
    <cellStyle name="Normal 2 3 6 4 3 2 2" xfId="15408"/>
    <cellStyle name="Normal 2 3 6 4 3 2 2 2" xfId="15409"/>
    <cellStyle name="Normal 2 3 6 4 3 2 3" xfId="15410"/>
    <cellStyle name="Normal 2 3 6 4 3 3" xfId="15411"/>
    <cellStyle name="Normal 2 3 6 4 3 3 2" xfId="15412"/>
    <cellStyle name="Normal 2 3 6 4 3 4" xfId="15413"/>
    <cellStyle name="Normal 2 3 6 4 4" xfId="15414"/>
    <cellStyle name="Normal 2 3 6 4 4 2" xfId="15415"/>
    <cellStyle name="Normal 2 3 6 4 4 2 2" xfId="15416"/>
    <cellStyle name="Normal 2 3 6 4 4 3" xfId="15417"/>
    <cellStyle name="Normal 2 3 6 4 5" xfId="15418"/>
    <cellStyle name="Normal 2 3 6 4 5 2" xfId="15419"/>
    <cellStyle name="Normal 2 3 6 4 5 2 2" xfId="15420"/>
    <cellStyle name="Normal 2 3 6 4 5 3" xfId="15421"/>
    <cellStyle name="Normal 2 3 6 4 6" xfId="15422"/>
    <cellStyle name="Normal 2 3 6 4 6 2" xfId="15423"/>
    <cellStyle name="Normal 2 3 6 4 7" xfId="15424"/>
    <cellStyle name="Normal 2 3 6 5" xfId="15425"/>
    <cellStyle name="Normal 2 3 6 5 2" xfId="15426"/>
    <cellStyle name="Normal 2 3 6 5 2 2" xfId="15427"/>
    <cellStyle name="Normal 2 3 6 5 2 2 2" xfId="15428"/>
    <cellStyle name="Normal 2 3 6 5 2 3" xfId="15429"/>
    <cellStyle name="Normal 2 3 6 5 3" xfId="15430"/>
    <cellStyle name="Normal 2 3 6 5 3 2" xfId="15431"/>
    <cellStyle name="Normal 2 3 6 5 4" xfId="15432"/>
    <cellStyle name="Normal 2 3 6 6" xfId="15433"/>
    <cellStyle name="Normal 2 3 6 6 2" xfId="15434"/>
    <cellStyle name="Normal 2 3 6 6 2 2" xfId="15435"/>
    <cellStyle name="Normal 2 3 6 6 2 2 2" xfId="15436"/>
    <cellStyle name="Normal 2 3 6 6 2 3" xfId="15437"/>
    <cellStyle name="Normal 2 3 6 6 3" xfId="15438"/>
    <cellStyle name="Normal 2 3 6 6 3 2" xfId="15439"/>
    <cellStyle name="Normal 2 3 6 6 4" xfId="15440"/>
    <cellStyle name="Normal 2 3 6 7" xfId="15441"/>
    <cellStyle name="Normal 2 3 6 7 2" xfId="15442"/>
    <cellStyle name="Normal 2 3 6 7 2 2" xfId="15443"/>
    <cellStyle name="Normal 2 3 6 7 2 2 2" xfId="15444"/>
    <cellStyle name="Normal 2 3 6 7 2 3" xfId="15445"/>
    <cellStyle name="Normal 2 3 6 7 3" xfId="15446"/>
    <cellStyle name="Normal 2 3 6 7 3 2" xfId="15447"/>
    <cellStyle name="Normal 2 3 6 7 4" xfId="15448"/>
    <cellStyle name="Normal 2 3 6 8" xfId="15449"/>
    <cellStyle name="Normal 2 3 6 8 2" xfId="15450"/>
    <cellStyle name="Normal 2 3 6 8 2 2" xfId="15451"/>
    <cellStyle name="Normal 2 3 6 8 3" xfId="15452"/>
    <cellStyle name="Normal 2 3 6 9" xfId="15453"/>
    <cellStyle name="Normal 2 3 6 9 2" xfId="15454"/>
    <cellStyle name="Normal 2 3 7" xfId="15455"/>
    <cellStyle name="Normal 2 3 7 2" xfId="15456"/>
    <cellStyle name="Normal 2 3 7 2 2" xfId="15457"/>
    <cellStyle name="Normal 2 3 7 2 2 2" xfId="15458"/>
    <cellStyle name="Normal 2 3 7 2 2 2 2" xfId="15459"/>
    <cellStyle name="Normal 2 3 7 2 2 2 2 2" xfId="15460"/>
    <cellStyle name="Normal 2 3 7 2 2 2 3" xfId="15461"/>
    <cellStyle name="Normal 2 3 7 2 2 3" xfId="15462"/>
    <cellStyle name="Normal 2 3 7 2 2 3 2" xfId="15463"/>
    <cellStyle name="Normal 2 3 7 2 2 4" xfId="15464"/>
    <cellStyle name="Normal 2 3 7 2 3" xfId="15465"/>
    <cellStyle name="Normal 2 3 7 2 3 2" xfId="15466"/>
    <cellStyle name="Normal 2 3 7 2 3 2 2" xfId="15467"/>
    <cellStyle name="Normal 2 3 7 2 3 2 2 2" xfId="15468"/>
    <cellStyle name="Normal 2 3 7 2 3 2 3" xfId="15469"/>
    <cellStyle name="Normal 2 3 7 2 3 3" xfId="15470"/>
    <cellStyle name="Normal 2 3 7 2 3 3 2" xfId="15471"/>
    <cellStyle name="Normal 2 3 7 2 3 4" xfId="15472"/>
    <cellStyle name="Normal 2 3 7 2 4" xfId="15473"/>
    <cellStyle name="Normal 2 3 7 2 4 2" xfId="15474"/>
    <cellStyle name="Normal 2 3 7 2 4 2 2" xfId="15475"/>
    <cellStyle name="Normal 2 3 7 2 4 2 2 2" xfId="15476"/>
    <cellStyle name="Normal 2 3 7 2 4 2 3" xfId="15477"/>
    <cellStyle name="Normal 2 3 7 2 4 3" xfId="15478"/>
    <cellStyle name="Normal 2 3 7 2 4 3 2" xfId="15479"/>
    <cellStyle name="Normal 2 3 7 2 4 4" xfId="15480"/>
    <cellStyle name="Normal 2 3 7 2 5" xfId="15481"/>
    <cellStyle name="Normal 2 3 7 2 5 2" xfId="15482"/>
    <cellStyle name="Normal 2 3 7 2 5 2 2" xfId="15483"/>
    <cellStyle name="Normal 2 3 7 2 5 3" xfId="15484"/>
    <cellStyle name="Normal 2 3 7 2 6" xfId="15485"/>
    <cellStyle name="Normal 2 3 7 2 6 2" xfId="15486"/>
    <cellStyle name="Normal 2 3 7 2 7" xfId="15487"/>
    <cellStyle name="Normal 2 3 7 3" xfId="15488"/>
    <cellStyle name="Normal 2 3 7 3 2" xfId="15489"/>
    <cellStyle name="Normal 2 3 7 3 2 2" xfId="15490"/>
    <cellStyle name="Normal 2 3 7 3 2 2 2" xfId="15491"/>
    <cellStyle name="Normal 2 3 7 3 2 3" xfId="15492"/>
    <cellStyle name="Normal 2 3 7 3 3" xfId="15493"/>
    <cellStyle name="Normal 2 3 7 3 3 2" xfId="15494"/>
    <cellStyle name="Normal 2 3 7 3 4" xfId="15495"/>
    <cellStyle name="Normal 2 3 7 4" xfId="15496"/>
    <cellStyle name="Normal 2 3 7 4 2" xfId="15497"/>
    <cellStyle name="Normal 2 3 7 4 2 2" xfId="15498"/>
    <cellStyle name="Normal 2 3 7 4 2 2 2" xfId="15499"/>
    <cellStyle name="Normal 2 3 7 4 2 3" xfId="15500"/>
    <cellStyle name="Normal 2 3 7 4 3" xfId="15501"/>
    <cellStyle name="Normal 2 3 7 4 3 2" xfId="15502"/>
    <cellStyle name="Normal 2 3 7 4 4" xfId="15503"/>
    <cellStyle name="Normal 2 3 7 5" xfId="15504"/>
    <cellStyle name="Normal 2 3 7 5 2" xfId="15505"/>
    <cellStyle name="Normal 2 3 7 5 2 2" xfId="15506"/>
    <cellStyle name="Normal 2 3 7 5 2 2 2" xfId="15507"/>
    <cellStyle name="Normal 2 3 7 5 2 3" xfId="15508"/>
    <cellStyle name="Normal 2 3 7 5 3" xfId="15509"/>
    <cellStyle name="Normal 2 3 7 5 3 2" xfId="15510"/>
    <cellStyle name="Normal 2 3 7 5 4" xfId="15511"/>
    <cellStyle name="Normal 2 3 7 6" xfId="15512"/>
    <cellStyle name="Normal 2 3 7 6 2" xfId="15513"/>
    <cellStyle name="Normal 2 3 7 6 2 2" xfId="15514"/>
    <cellStyle name="Normal 2 3 7 6 3" xfId="15515"/>
    <cellStyle name="Normal 2 3 7 7" xfId="15516"/>
    <cellStyle name="Normal 2 3 7 7 2" xfId="15517"/>
    <cellStyle name="Normal 2 3 7 8" xfId="15518"/>
    <cellStyle name="Normal 2 3 8" xfId="15519"/>
    <cellStyle name="Normal 2 3 8 2" xfId="15520"/>
    <cellStyle name="Normal 2 3 8 2 2" xfId="15521"/>
    <cellStyle name="Normal 2 3 8 2 2 2" xfId="15522"/>
    <cellStyle name="Normal 2 3 8 2 2 2 2" xfId="15523"/>
    <cellStyle name="Normal 2 3 8 2 2 3" xfId="15524"/>
    <cellStyle name="Normal 2 3 8 2 3" xfId="15525"/>
    <cellStyle name="Normal 2 3 8 2 3 2" xfId="15526"/>
    <cellStyle name="Normal 2 3 8 2 3 2 2" xfId="15527"/>
    <cellStyle name="Normal 2 3 8 2 3 3" xfId="15528"/>
    <cellStyle name="Normal 2 3 8 2 4" xfId="15529"/>
    <cellStyle name="Normal 2 3 8 2 4 2" xfId="15530"/>
    <cellStyle name="Normal 2 3 8 2 5" xfId="15531"/>
    <cellStyle name="Normal 2 3 8 3" xfId="15532"/>
    <cellStyle name="Normal 2 3 8 3 2" xfId="15533"/>
    <cellStyle name="Normal 2 3 8 3 2 2" xfId="15534"/>
    <cellStyle name="Normal 2 3 8 3 2 2 2" xfId="15535"/>
    <cellStyle name="Normal 2 3 8 3 2 3" xfId="15536"/>
    <cellStyle name="Normal 2 3 8 3 3" xfId="15537"/>
    <cellStyle name="Normal 2 3 8 3 3 2" xfId="15538"/>
    <cellStyle name="Normal 2 3 8 3 4" xfId="15539"/>
    <cellStyle name="Normal 2 3 8 4" xfId="15540"/>
    <cellStyle name="Normal 2 3 8 4 2" xfId="15541"/>
    <cellStyle name="Normal 2 3 8 4 2 2" xfId="15542"/>
    <cellStyle name="Normal 2 3 8 4 2 2 2" xfId="15543"/>
    <cellStyle name="Normal 2 3 8 4 2 3" xfId="15544"/>
    <cellStyle name="Normal 2 3 8 4 3" xfId="15545"/>
    <cellStyle name="Normal 2 3 8 4 3 2" xfId="15546"/>
    <cellStyle name="Normal 2 3 8 4 4" xfId="15547"/>
    <cellStyle name="Normal 2 3 8 5" xfId="15548"/>
    <cellStyle name="Normal 2 3 8 5 2" xfId="15549"/>
    <cellStyle name="Normal 2 3 8 5 2 2" xfId="15550"/>
    <cellStyle name="Normal 2 3 8 5 3" xfId="15551"/>
    <cellStyle name="Normal 2 3 8 6" xfId="15552"/>
    <cellStyle name="Normal 2 3 8 6 2" xfId="15553"/>
    <cellStyle name="Normal 2 3 8 7" xfId="15554"/>
    <cellStyle name="Normal 2 3 9" xfId="15555"/>
    <cellStyle name="Normal 2 3 9 2" xfId="15556"/>
    <cellStyle name="Normal 2 3 9 2 2" xfId="15557"/>
    <cellStyle name="Normal 2 3 9 2 2 2" xfId="15558"/>
    <cellStyle name="Normal 2 3 9 2 2 2 2" xfId="15559"/>
    <cellStyle name="Normal 2 3 9 2 2 3" xfId="15560"/>
    <cellStyle name="Normal 2 3 9 2 3" xfId="15561"/>
    <cellStyle name="Normal 2 3 9 2 3 2" xfId="15562"/>
    <cellStyle name="Normal 2 3 9 2 4" xfId="15563"/>
    <cellStyle name="Normal 2 3 9 3" xfId="15564"/>
    <cellStyle name="Normal 2 3 9 3 2" xfId="15565"/>
    <cellStyle name="Normal 2 3 9 3 2 2" xfId="15566"/>
    <cellStyle name="Normal 2 3 9 3 2 2 2" xfId="15567"/>
    <cellStyle name="Normal 2 3 9 3 2 3" xfId="15568"/>
    <cellStyle name="Normal 2 3 9 3 3" xfId="15569"/>
    <cellStyle name="Normal 2 3 9 3 3 2" xfId="15570"/>
    <cellStyle name="Normal 2 3 9 3 4" xfId="15571"/>
    <cellStyle name="Normal 2 3 9 4" xfId="15572"/>
    <cellStyle name="Normal 2 3 9 4 2" xfId="15573"/>
    <cellStyle name="Normal 2 3 9 4 2 2" xfId="15574"/>
    <cellStyle name="Normal 2 3 9 4 2 2 2" xfId="15575"/>
    <cellStyle name="Normal 2 3 9 4 2 3" xfId="15576"/>
    <cellStyle name="Normal 2 3 9 4 3" xfId="15577"/>
    <cellStyle name="Normal 2 3 9 4 3 2" xfId="15578"/>
    <cellStyle name="Normal 2 3 9 4 4" xfId="15579"/>
    <cellStyle name="Normal 2 3 9 5" xfId="15580"/>
    <cellStyle name="Normal 2 3 9 5 2" xfId="15581"/>
    <cellStyle name="Normal 2 3 9 5 2 2" xfId="15582"/>
    <cellStyle name="Normal 2 3 9 5 3" xfId="15583"/>
    <cellStyle name="Normal 2 3 9 6" xfId="15584"/>
    <cellStyle name="Normal 2 3 9 6 2" xfId="15585"/>
    <cellStyle name="Normal 2 3 9 7" xfId="15586"/>
    <cellStyle name="Normal 2 4" xfId="15587"/>
    <cellStyle name="Normal 2 4 10" xfId="15588"/>
    <cellStyle name="Normal 2 4 10 2" xfId="15589"/>
    <cellStyle name="Normal 2 4 10 2 2" xfId="15590"/>
    <cellStyle name="Normal 2 4 10 2 2 2" xfId="15591"/>
    <cellStyle name="Normal 2 4 10 2 2 2 2" xfId="15592"/>
    <cellStyle name="Normal 2 4 10 2 2 3" xfId="15593"/>
    <cellStyle name="Normal 2 4 10 2 3" xfId="15594"/>
    <cellStyle name="Normal 2 4 10 2 3 2" xfId="15595"/>
    <cellStyle name="Normal 2 4 10 2 4" xfId="15596"/>
    <cellStyle name="Normal 2 4 10 3" xfId="15597"/>
    <cellStyle name="Normal 2 4 10 3 2" xfId="15598"/>
    <cellStyle name="Normal 2 4 10 3 2 2" xfId="15599"/>
    <cellStyle name="Normal 2 4 10 3 2 2 2" xfId="15600"/>
    <cellStyle name="Normal 2 4 10 3 2 3" xfId="15601"/>
    <cellStyle name="Normal 2 4 10 3 3" xfId="15602"/>
    <cellStyle name="Normal 2 4 10 3 3 2" xfId="15603"/>
    <cellStyle name="Normal 2 4 10 3 4" xfId="15604"/>
    <cellStyle name="Normal 2 4 10 4" xfId="15605"/>
    <cellStyle name="Normal 2 4 10 4 2" xfId="15606"/>
    <cellStyle name="Normal 2 4 10 4 2 2" xfId="15607"/>
    <cellStyle name="Normal 2 4 10 4 3" xfId="15608"/>
    <cellStyle name="Normal 2 4 10 5" xfId="15609"/>
    <cellStyle name="Normal 2 4 10 5 2" xfId="15610"/>
    <cellStyle name="Normal 2 4 10 5 2 2" xfId="15611"/>
    <cellStyle name="Normal 2 4 10 5 3" xfId="15612"/>
    <cellStyle name="Normal 2 4 10 6" xfId="15613"/>
    <cellStyle name="Normal 2 4 10 6 2" xfId="15614"/>
    <cellStyle name="Normal 2 4 10 7" xfId="15615"/>
    <cellStyle name="Normal 2 4 11" xfId="15616"/>
    <cellStyle name="Normal 2 4 11 2" xfId="15617"/>
    <cellStyle name="Normal 2 4 11 2 2" xfId="15618"/>
    <cellStyle name="Normal 2 4 11 2 2 2" xfId="15619"/>
    <cellStyle name="Normal 2 4 11 2 2 2 2" xfId="15620"/>
    <cellStyle name="Normal 2 4 11 2 2 3" xfId="15621"/>
    <cellStyle name="Normal 2 4 11 2 3" xfId="15622"/>
    <cellStyle name="Normal 2 4 11 2 3 2" xfId="15623"/>
    <cellStyle name="Normal 2 4 11 2 4" xfId="15624"/>
    <cellStyle name="Normal 2 4 11 3" xfId="15625"/>
    <cellStyle name="Normal 2 4 11 3 2" xfId="15626"/>
    <cellStyle name="Normal 2 4 11 3 2 2" xfId="15627"/>
    <cellStyle name="Normal 2 4 11 3 2 2 2" xfId="15628"/>
    <cellStyle name="Normal 2 4 11 3 2 3" xfId="15629"/>
    <cellStyle name="Normal 2 4 11 3 3" xfId="15630"/>
    <cellStyle name="Normal 2 4 11 3 3 2" xfId="15631"/>
    <cellStyle name="Normal 2 4 11 3 4" xfId="15632"/>
    <cellStyle name="Normal 2 4 11 4" xfId="15633"/>
    <cellStyle name="Normal 2 4 11 4 2" xfId="15634"/>
    <cellStyle name="Normal 2 4 11 4 2 2" xfId="15635"/>
    <cellStyle name="Normal 2 4 11 4 3" xfId="15636"/>
    <cellStyle name="Normal 2 4 11 5" xfId="15637"/>
    <cellStyle name="Normal 2 4 11 5 2" xfId="15638"/>
    <cellStyle name="Normal 2 4 11 5 2 2" xfId="15639"/>
    <cellStyle name="Normal 2 4 11 5 3" xfId="15640"/>
    <cellStyle name="Normal 2 4 11 6" xfId="15641"/>
    <cellStyle name="Normal 2 4 11 6 2" xfId="15642"/>
    <cellStyle name="Normal 2 4 11 7" xfId="15643"/>
    <cellStyle name="Normal 2 4 12" xfId="15644"/>
    <cellStyle name="Normal 2 4 12 2" xfId="15645"/>
    <cellStyle name="Normal 2 4 12 2 2" xfId="15646"/>
    <cellStyle name="Normal 2 4 12 2 2 2" xfId="15647"/>
    <cellStyle name="Normal 2 4 12 2 2 2 2" xfId="15648"/>
    <cellStyle name="Normal 2 4 12 2 2 3" xfId="15649"/>
    <cellStyle name="Normal 2 4 12 2 3" xfId="15650"/>
    <cellStyle name="Normal 2 4 12 2 3 2" xfId="15651"/>
    <cellStyle name="Normal 2 4 12 2 4" xfId="15652"/>
    <cellStyle name="Normal 2 4 12 3" xfId="15653"/>
    <cellStyle name="Normal 2 4 12 3 2" xfId="15654"/>
    <cellStyle name="Normal 2 4 12 3 2 2" xfId="15655"/>
    <cellStyle name="Normal 2 4 12 3 2 2 2" xfId="15656"/>
    <cellStyle name="Normal 2 4 12 3 2 3" xfId="15657"/>
    <cellStyle name="Normal 2 4 12 3 3" xfId="15658"/>
    <cellStyle name="Normal 2 4 12 3 3 2" xfId="15659"/>
    <cellStyle name="Normal 2 4 12 3 4" xfId="15660"/>
    <cellStyle name="Normal 2 4 12 4" xfId="15661"/>
    <cellStyle name="Normal 2 4 12 4 2" xfId="15662"/>
    <cellStyle name="Normal 2 4 12 4 2 2" xfId="15663"/>
    <cellStyle name="Normal 2 4 12 4 3" xfId="15664"/>
    <cellStyle name="Normal 2 4 12 5" xfId="15665"/>
    <cellStyle name="Normal 2 4 12 5 2" xfId="15666"/>
    <cellStyle name="Normal 2 4 12 5 2 2" xfId="15667"/>
    <cellStyle name="Normal 2 4 12 5 3" xfId="15668"/>
    <cellStyle name="Normal 2 4 12 6" xfId="15669"/>
    <cellStyle name="Normal 2 4 12 6 2" xfId="15670"/>
    <cellStyle name="Normal 2 4 12 7" xfId="15671"/>
    <cellStyle name="Normal 2 4 13" xfId="15672"/>
    <cellStyle name="Normal 2 4 13 2" xfId="15673"/>
    <cellStyle name="Normal 2 4 13 2 2" xfId="15674"/>
    <cellStyle name="Normal 2 4 13 2 2 2" xfId="15675"/>
    <cellStyle name="Normal 2 4 13 2 2 2 2" xfId="15676"/>
    <cellStyle name="Normal 2 4 13 2 2 3" xfId="15677"/>
    <cellStyle name="Normal 2 4 13 2 3" xfId="15678"/>
    <cellStyle name="Normal 2 4 13 2 3 2" xfId="15679"/>
    <cellStyle name="Normal 2 4 13 2 4" xfId="15680"/>
    <cellStyle name="Normal 2 4 13 3" xfId="15681"/>
    <cellStyle name="Normal 2 4 13 3 2" xfId="15682"/>
    <cellStyle name="Normal 2 4 13 3 2 2" xfId="15683"/>
    <cellStyle name="Normal 2 4 13 3 2 2 2" xfId="15684"/>
    <cellStyle name="Normal 2 4 13 3 2 3" xfId="15685"/>
    <cellStyle name="Normal 2 4 13 3 3" xfId="15686"/>
    <cellStyle name="Normal 2 4 13 3 3 2" xfId="15687"/>
    <cellStyle name="Normal 2 4 13 3 4" xfId="15688"/>
    <cellStyle name="Normal 2 4 13 4" xfId="15689"/>
    <cellStyle name="Normal 2 4 13 4 2" xfId="15690"/>
    <cellStyle name="Normal 2 4 13 4 2 2" xfId="15691"/>
    <cellStyle name="Normal 2 4 13 4 3" xfId="15692"/>
    <cellStyle name="Normal 2 4 13 5" xfId="15693"/>
    <cellStyle name="Normal 2 4 13 5 2" xfId="15694"/>
    <cellStyle name="Normal 2 4 13 5 2 2" xfId="15695"/>
    <cellStyle name="Normal 2 4 13 5 3" xfId="15696"/>
    <cellStyle name="Normal 2 4 13 6" xfId="15697"/>
    <cellStyle name="Normal 2 4 13 6 2" xfId="15698"/>
    <cellStyle name="Normal 2 4 13 7" xfId="15699"/>
    <cellStyle name="Normal 2 4 14" xfId="15700"/>
    <cellStyle name="Normal 2 4 14 2" xfId="15701"/>
    <cellStyle name="Normal 2 4 14 2 2" xfId="15702"/>
    <cellStyle name="Normal 2 4 14 2 2 2" xfId="15703"/>
    <cellStyle name="Normal 2 4 14 2 3" xfId="15704"/>
    <cellStyle name="Normal 2 4 14 3" xfId="15705"/>
    <cellStyle name="Normal 2 4 14 3 2" xfId="15706"/>
    <cellStyle name="Normal 2 4 14 4" xfId="15707"/>
    <cellStyle name="Normal 2 4 15" xfId="15708"/>
    <cellStyle name="Normal 2 4 15 2" xfId="15709"/>
    <cellStyle name="Normal 2 4 15 2 2" xfId="15710"/>
    <cellStyle name="Normal 2 4 15 2 2 2" xfId="15711"/>
    <cellStyle name="Normal 2 4 15 2 3" xfId="15712"/>
    <cellStyle name="Normal 2 4 15 3" xfId="15713"/>
    <cellStyle name="Normal 2 4 15 3 2" xfId="15714"/>
    <cellStyle name="Normal 2 4 15 4" xfId="15715"/>
    <cellStyle name="Normal 2 4 16" xfId="15716"/>
    <cellStyle name="Normal 2 4 16 2" xfId="15717"/>
    <cellStyle name="Normal 2 4 16 2 2" xfId="15718"/>
    <cellStyle name="Normal 2 4 16 2 2 2" xfId="15719"/>
    <cellStyle name="Normal 2 4 16 2 3" xfId="15720"/>
    <cellStyle name="Normal 2 4 16 3" xfId="15721"/>
    <cellStyle name="Normal 2 4 16 3 2" xfId="15722"/>
    <cellStyle name="Normal 2 4 16 4" xfId="15723"/>
    <cellStyle name="Normal 2 4 17" xfId="15724"/>
    <cellStyle name="Normal 2 4 17 2" xfId="15725"/>
    <cellStyle name="Normal 2 4 17 2 2" xfId="15726"/>
    <cellStyle name="Normal 2 4 17 3" xfId="15727"/>
    <cellStyle name="Normal 2 4 18" xfId="15728"/>
    <cellStyle name="Normal 2 4 18 2" xfId="15729"/>
    <cellStyle name="Normal 2 4 19" xfId="15730"/>
    <cellStyle name="Normal 2 4 19 2" xfId="15731"/>
    <cellStyle name="Normal 2 4 2" xfId="15732"/>
    <cellStyle name="Normal 2 4 2 10" xfId="15733"/>
    <cellStyle name="Normal 2 4 2 10 2" xfId="15734"/>
    <cellStyle name="Normal 2 4 2 10 2 2" xfId="15735"/>
    <cellStyle name="Normal 2 4 2 10 2 2 2" xfId="15736"/>
    <cellStyle name="Normal 2 4 2 10 2 2 2 2" xfId="15737"/>
    <cellStyle name="Normal 2 4 2 10 2 2 3" xfId="15738"/>
    <cellStyle name="Normal 2 4 2 10 2 3" xfId="15739"/>
    <cellStyle name="Normal 2 4 2 10 2 3 2" xfId="15740"/>
    <cellStyle name="Normal 2 4 2 10 2 4" xfId="15741"/>
    <cellStyle name="Normal 2 4 2 10 3" xfId="15742"/>
    <cellStyle name="Normal 2 4 2 10 3 2" xfId="15743"/>
    <cellStyle name="Normal 2 4 2 10 3 2 2" xfId="15744"/>
    <cellStyle name="Normal 2 4 2 10 3 2 2 2" xfId="15745"/>
    <cellStyle name="Normal 2 4 2 10 3 2 3" xfId="15746"/>
    <cellStyle name="Normal 2 4 2 10 3 3" xfId="15747"/>
    <cellStyle name="Normal 2 4 2 10 3 3 2" xfId="15748"/>
    <cellStyle name="Normal 2 4 2 10 3 4" xfId="15749"/>
    <cellStyle name="Normal 2 4 2 10 4" xfId="15750"/>
    <cellStyle name="Normal 2 4 2 10 4 2" xfId="15751"/>
    <cellStyle name="Normal 2 4 2 10 4 2 2" xfId="15752"/>
    <cellStyle name="Normal 2 4 2 10 4 3" xfId="15753"/>
    <cellStyle name="Normal 2 4 2 10 5" xfId="15754"/>
    <cellStyle name="Normal 2 4 2 10 5 2" xfId="15755"/>
    <cellStyle name="Normal 2 4 2 10 5 2 2" xfId="15756"/>
    <cellStyle name="Normal 2 4 2 10 5 3" xfId="15757"/>
    <cellStyle name="Normal 2 4 2 10 6" xfId="15758"/>
    <cellStyle name="Normal 2 4 2 10 6 2" xfId="15759"/>
    <cellStyle name="Normal 2 4 2 10 7" xfId="15760"/>
    <cellStyle name="Normal 2 4 2 11" xfId="15761"/>
    <cellStyle name="Normal 2 4 2 11 2" xfId="15762"/>
    <cellStyle name="Normal 2 4 2 11 2 2" xfId="15763"/>
    <cellStyle name="Normal 2 4 2 11 2 2 2" xfId="15764"/>
    <cellStyle name="Normal 2 4 2 11 2 2 2 2" xfId="15765"/>
    <cellStyle name="Normal 2 4 2 11 2 2 3" xfId="15766"/>
    <cellStyle name="Normal 2 4 2 11 2 3" xfId="15767"/>
    <cellStyle name="Normal 2 4 2 11 2 3 2" xfId="15768"/>
    <cellStyle name="Normal 2 4 2 11 2 4" xfId="15769"/>
    <cellStyle name="Normal 2 4 2 11 3" xfId="15770"/>
    <cellStyle name="Normal 2 4 2 11 3 2" xfId="15771"/>
    <cellStyle name="Normal 2 4 2 11 3 2 2" xfId="15772"/>
    <cellStyle name="Normal 2 4 2 11 3 2 2 2" xfId="15773"/>
    <cellStyle name="Normal 2 4 2 11 3 2 3" xfId="15774"/>
    <cellStyle name="Normal 2 4 2 11 3 3" xfId="15775"/>
    <cellStyle name="Normal 2 4 2 11 3 3 2" xfId="15776"/>
    <cellStyle name="Normal 2 4 2 11 3 4" xfId="15777"/>
    <cellStyle name="Normal 2 4 2 11 4" xfId="15778"/>
    <cellStyle name="Normal 2 4 2 11 4 2" xfId="15779"/>
    <cellStyle name="Normal 2 4 2 11 4 2 2" xfId="15780"/>
    <cellStyle name="Normal 2 4 2 11 4 3" xfId="15781"/>
    <cellStyle name="Normal 2 4 2 11 5" xfId="15782"/>
    <cellStyle name="Normal 2 4 2 11 5 2" xfId="15783"/>
    <cellStyle name="Normal 2 4 2 11 5 2 2" xfId="15784"/>
    <cellStyle name="Normal 2 4 2 11 5 3" xfId="15785"/>
    <cellStyle name="Normal 2 4 2 11 6" xfId="15786"/>
    <cellStyle name="Normal 2 4 2 11 6 2" xfId="15787"/>
    <cellStyle name="Normal 2 4 2 11 7" xfId="15788"/>
    <cellStyle name="Normal 2 4 2 12" xfId="15789"/>
    <cellStyle name="Normal 2 4 2 12 2" xfId="15790"/>
    <cellStyle name="Normal 2 4 2 12 2 2" xfId="15791"/>
    <cellStyle name="Normal 2 4 2 12 2 2 2" xfId="15792"/>
    <cellStyle name="Normal 2 4 2 12 2 2 2 2" xfId="15793"/>
    <cellStyle name="Normal 2 4 2 12 2 2 3" xfId="15794"/>
    <cellStyle name="Normal 2 4 2 12 2 3" xfId="15795"/>
    <cellStyle name="Normal 2 4 2 12 2 3 2" xfId="15796"/>
    <cellStyle name="Normal 2 4 2 12 2 4" xfId="15797"/>
    <cellStyle name="Normal 2 4 2 12 3" xfId="15798"/>
    <cellStyle name="Normal 2 4 2 12 3 2" xfId="15799"/>
    <cellStyle name="Normal 2 4 2 12 3 2 2" xfId="15800"/>
    <cellStyle name="Normal 2 4 2 12 3 2 2 2" xfId="15801"/>
    <cellStyle name="Normal 2 4 2 12 3 2 3" xfId="15802"/>
    <cellStyle name="Normal 2 4 2 12 3 3" xfId="15803"/>
    <cellStyle name="Normal 2 4 2 12 3 3 2" xfId="15804"/>
    <cellStyle name="Normal 2 4 2 12 3 4" xfId="15805"/>
    <cellStyle name="Normal 2 4 2 12 4" xfId="15806"/>
    <cellStyle name="Normal 2 4 2 12 4 2" xfId="15807"/>
    <cellStyle name="Normal 2 4 2 12 4 2 2" xfId="15808"/>
    <cellStyle name="Normal 2 4 2 12 4 3" xfId="15809"/>
    <cellStyle name="Normal 2 4 2 12 5" xfId="15810"/>
    <cellStyle name="Normal 2 4 2 12 5 2" xfId="15811"/>
    <cellStyle name="Normal 2 4 2 12 5 2 2" xfId="15812"/>
    <cellStyle name="Normal 2 4 2 12 5 3" xfId="15813"/>
    <cellStyle name="Normal 2 4 2 12 6" xfId="15814"/>
    <cellStyle name="Normal 2 4 2 12 6 2" xfId="15815"/>
    <cellStyle name="Normal 2 4 2 12 7" xfId="15816"/>
    <cellStyle name="Normal 2 4 2 13" xfId="15817"/>
    <cellStyle name="Normal 2 4 2 13 2" xfId="15818"/>
    <cellStyle name="Normal 2 4 2 13 2 2" xfId="15819"/>
    <cellStyle name="Normal 2 4 2 13 2 2 2" xfId="15820"/>
    <cellStyle name="Normal 2 4 2 13 2 3" xfId="15821"/>
    <cellStyle name="Normal 2 4 2 13 3" xfId="15822"/>
    <cellStyle name="Normal 2 4 2 13 3 2" xfId="15823"/>
    <cellStyle name="Normal 2 4 2 13 4" xfId="15824"/>
    <cellStyle name="Normal 2 4 2 14" xfId="15825"/>
    <cellStyle name="Normal 2 4 2 14 2" xfId="15826"/>
    <cellStyle name="Normal 2 4 2 14 2 2" xfId="15827"/>
    <cellStyle name="Normal 2 4 2 14 2 2 2" xfId="15828"/>
    <cellStyle name="Normal 2 4 2 14 2 3" xfId="15829"/>
    <cellStyle name="Normal 2 4 2 14 3" xfId="15830"/>
    <cellStyle name="Normal 2 4 2 14 3 2" xfId="15831"/>
    <cellStyle name="Normal 2 4 2 14 4" xfId="15832"/>
    <cellStyle name="Normal 2 4 2 15" xfId="15833"/>
    <cellStyle name="Normal 2 4 2 15 2" xfId="15834"/>
    <cellStyle name="Normal 2 4 2 15 2 2" xfId="15835"/>
    <cellStyle name="Normal 2 4 2 15 2 2 2" xfId="15836"/>
    <cellStyle name="Normal 2 4 2 15 2 3" xfId="15837"/>
    <cellStyle name="Normal 2 4 2 15 3" xfId="15838"/>
    <cellStyle name="Normal 2 4 2 15 3 2" xfId="15839"/>
    <cellStyle name="Normal 2 4 2 15 4" xfId="15840"/>
    <cellStyle name="Normal 2 4 2 16" xfId="15841"/>
    <cellStyle name="Normal 2 4 2 16 2" xfId="15842"/>
    <cellStyle name="Normal 2 4 2 16 2 2" xfId="15843"/>
    <cellStyle name="Normal 2 4 2 16 3" xfId="15844"/>
    <cellStyle name="Normal 2 4 2 17" xfId="15845"/>
    <cellStyle name="Normal 2 4 2 17 2" xfId="15846"/>
    <cellStyle name="Normal 2 4 2 18" xfId="15847"/>
    <cellStyle name="Normal 2 4 2 2" xfId="15848"/>
    <cellStyle name="Normal 2 4 2 2 10" xfId="15849"/>
    <cellStyle name="Normal 2 4 2 2 10 2" xfId="15850"/>
    <cellStyle name="Normal 2 4 2 2 10 2 2" xfId="15851"/>
    <cellStyle name="Normal 2 4 2 2 10 2 2 2" xfId="15852"/>
    <cellStyle name="Normal 2 4 2 2 10 2 2 2 2" xfId="15853"/>
    <cellStyle name="Normal 2 4 2 2 10 2 2 3" xfId="15854"/>
    <cellStyle name="Normal 2 4 2 2 10 2 3" xfId="15855"/>
    <cellStyle name="Normal 2 4 2 2 10 2 3 2" xfId="15856"/>
    <cellStyle name="Normal 2 4 2 2 10 2 4" xfId="15857"/>
    <cellStyle name="Normal 2 4 2 2 10 3" xfId="15858"/>
    <cellStyle name="Normal 2 4 2 2 10 3 2" xfId="15859"/>
    <cellStyle name="Normal 2 4 2 2 10 3 2 2" xfId="15860"/>
    <cellStyle name="Normal 2 4 2 2 10 3 2 2 2" xfId="15861"/>
    <cellStyle name="Normal 2 4 2 2 10 3 2 3" xfId="15862"/>
    <cellStyle name="Normal 2 4 2 2 10 3 3" xfId="15863"/>
    <cellStyle name="Normal 2 4 2 2 10 3 3 2" xfId="15864"/>
    <cellStyle name="Normal 2 4 2 2 10 3 4" xfId="15865"/>
    <cellStyle name="Normal 2 4 2 2 10 4" xfId="15866"/>
    <cellStyle name="Normal 2 4 2 2 10 4 2" xfId="15867"/>
    <cellStyle name="Normal 2 4 2 2 10 4 2 2" xfId="15868"/>
    <cellStyle name="Normal 2 4 2 2 10 4 3" xfId="15869"/>
    <cellStyle name="Normal 2 4 2 2 10 5" xfId="15870"/>
    <cellStyle name="Normal 2 4 2 2 10 5 2" xfId="15871"/>
    <cellStyle name="Normal 2 4 2 2 10 5 2 2" xfId="15872"/>
    <cellStyle name="Normal 2 4 2 2 10 5 3" xfId="15873"/>
    <cellStyle name="Normal 2 4 2 2 10 6" xfId="15874"/>
    <cellStyle name="Normal 2 4 2 2 10 6 2" xfId="15875"/>
    <cellStyle name="Normal 2 4 2 2 10 7" xfId="15876"/>
    <cellStyle name="Normal 2 4 2 2 11" xfId="15877"/>
    <cellStyle name="Normal 2 4 2 2 11 2" xfId="15878"/>
    <cellStyle name="Normal 2 4 2 2 11 2 2" xfId="15879"/>
    <cellStyle name="Normal 2 4 2 2 11 2 2 2" xfId="15880"/>
    <cellStyle name="Normal 2 4 2 2 11 2 3" xfId="15881"/>
    <cellStyle name="Normal 2 4 2 2 11 3" xfId="15882"/>
    <cellStyle name="Normal 2 4 2 2 11 3 2" xfId="15883"/>
    <cellStyle name="Normal 2 4 2 2 11 4" xfId="15884"/>
    <cellStyle name="Normal 2 4 2 2 12" xfId="15885"/>
    <cellStyle name="Normal 2 4 2 2 12 2" xfId="15886"/>
    <cellStyle name="Normal 2 4 2 2 12 2 2" xfId="15887"/>
    <cellStyle name="Normal 2 4 2 2 12 2 2 2" xfId="15888"/>
    <cellStyle name="Normal 2 4 2 2 12 2 3" xfId="15889"/>
    <cellStyle name="Normal 2 4 2 2 12 3" xfId="15890"/>
    <cellStyle name="Normal 2 4 2 2 12 3 2" xfId="15891"/>
    <cellStyle name="Normal 2 4 2 2 12 4" xfId="15892"/>
    <cellStyle name="Normal 2 4 2 2 13" xfId="15893"/>
    <cellStyle name="Normal 2 4 2 2 13 2" xfId="15894"/>
    <cellStyle name="Normal 2 4 2 2 13 2 2" xfId="15895"/>
    <cellStyle name="Normal 2 4 2 2 13 2 2 2" xfId="15896"/>
    <cellStyle name="Normal 2 4 2 2 13 2 3" xfId="15897"/>
    <cellStyle name="Normal 2 4 2 2 13 3" xfId="15898"/>
    <cellStyle name="Normal 2 4 2 2 13 3 2" xfId="15899"/>
    <cellStyle name="Normal 2 4 2 2 13 4" xfId="15900"/>
    <cellStyle name="Normal 2 4 2 2 14" xfId="15901"/>
    <cellStyle name="Normal 2 4 2 2 14 2" xfId="15902"/>
    <cellStyle name="Normal 2 4 2 2 14 2 2" xfId="15903"/>
    <cellStyle name="Normal 2 4 2 2 14 3" xfId="15904"/>
    <cellStyle name="Normal 2 4 2 2 15" xfId="15905"/>
    <cellStyle name="Normal 2 4 2 2 15 2" xfId="15906"/>
    <cellStyle name="Normal 2 4 2 2 16" xfId="15907"/>
    <cellStyle name="Normal 2 4 2 2 2" xfId="15908"/>
    <cellStyle name="Normal 2 4 2 2 2 2" xfId="15909"/>
    <cellStyle name="Normal 2 4 2 2 2 2 2" xfId="15910"/>
    <cellStyle name="Normal 2 4 2 2 2 2 2 2" xfId="15911"/>
    <cellStyle name="Normal 2 4 2 2 2 2 2 2 2" xfId="15912"/>
    <cellStyle name="Normal 2 4 2 2 2 2 2 2 2 2" xfId="15913"/>
    <cellStyle name="Normal 2 4 2 2 2 2 2 2 3" xfId="15914"/>
    <cellStyle name="Normal 2 4 2 2 2 2 2 3" xfId="15915"/>
    <cellStyle name="Normal 2 4 2 2 2 2 2 3 2" xfId="15916"/>
    <cellStyle name="Normal 2 4 2 2 2 2 2 4" xfId="15917"/>
    <cellStyle name="Normal 2 4 2 2 2 2 3" xfId="15918"/>
    <cellStyle name="Normal 2 4 2 2 2 2 3 2" xfId="15919"/>
    <cellStyle name="Normal 2 4 2 2 2 2 3 2 2" xfId="15920"/>
    <cellStyle name="Normal 2 4 2 2 2 2 3 2 2 2" xfId="15921"/>
    <cellStyle name="Normal 2 4 2 2 2 2 3 2 3" xfId="15922"/>
    <cellStyle name="Normal 2 4 2 2 2 2 3 3" xfId="15923"/>
    <cellStyle name="Normal 2 4 2 2 2 2 3 3 2" xfId="15924"/>
    <cellStyle name="Normal 2 4 2 2 2 2 3 4" xfId="15925"/>
    <cellStyle name="Normal 2 4 2 2 2 2 4" xfId="15926"/>
    <cellStyle name="Normal 2 4 2 2 2 2 4 2" xfId="15927"/>
    <cellStyle name="Normal 2 4 2 2 2 2 4 2 2" xfId="15928"/>
    <cellStyle name="Normal 2 4 2 2 2 2 4 2 2 2" xfId="15929"/>
    <cellStyle name="Normal 2 4 2 2 2 2 4 2 3" xfId="15930"/>
    <cellStyle name="Normal 2 4 2 2 2 2 4 3" xfId="15931"/>
    <cellStyle name="Normal 2 4 2 2 2 2 4 3 2" xfId="15932"/>
    <cellStyle name="Normal 2 4 2 2 2 2 4 4" xfId="15933"/>
    <cellStyle name="Normal 2 4 2 2 2 2 5" xfId="15934"/>
    <cellStyle name="Normal 2 4 2 2 2 2 5 2" xfId="15935"/>
    <cellStyle name="Normal 2 4 2 2 2 2 5 2 2" xfId="15936"/>
    <cellStyle name="Normal 2 4 2 2 2 2 5 3" xfId="15937"/>
    <cellStyle name="Normal 2 4 2 2 2 2 6" xfId="15938"/>
    <cellStyle name="Normal 2 4 2 2 2 2 6 2" xfId="15939"/>
    <cellStyle name="Normal 2 4 2 2 2 2 7" xfId="15940"/>
    <cellStyle name="Normal 2 4 2 2 2 3" xfId="15941"/>
    <cellStyle name="Normal 2 4 2 2 2 3 2" xfId="15942"/>
    <cellStyle name="Normal 2 4 2 2 2 3 2 2" xfId="15943"/>
    <cellStyle name="Normal 2 4 2 2 2 3 2 2 2" xfId="15944"/>
    <cellStyle name="Normal 2 4 2 2 2 3 2 3" xfId="15945"/>
    <cellStyle name="Normal 2 4 2 2 2 3 3" xfId="15946"/>
    <cellStyle name="Normal 2 4 2 2 2 3 3 2" xfId="15947"/>
    <cellStyle name="Normal 2 4 2 2 2 3 4" xfId="15948"/>
    <cellStyle name="Normal 2 4 2 2 2 4" xfId="15949"/>
    <cellStyle name="Normal 2 4 2 2 2 4 2" xfId="15950"/>
    <cellStyle name="Normal 2 4 2 2 2 4 2 2" xfId="15951"/>
    <cellStyle name="Normal 2 4 2 2 2 4 2 2 2" xfId="15952"/>
    <cellStyle name="Normal 2 4 2 2 2 4 2 3" xfId="15953"/>
    <cellStyle name="Normal 2 4 2 2 2 4 3" xfId="15954"/>
    <cellStyle name="Normal 2 4 2 2 2 4 3 2" xfId="15955"/>
    <cellStyle name="Normal 2 4 2 2 2 4 4" xfId="15956"/>
    <cellStyle name="Normal 2 4 2 2 2 5" xfId="15957"/>
    <cellStyle name="Normal 2 4 2 2 2 5 2" xfId="15958"/>
    <cellStyle name="Normal 2 4 2 2 2 5 2 2" xfId="15959"/>
    <cellStyle name="Normal 2 4 2 2 2 5 2 2 2" xfId="15960"/>
    <cellStyle name="Normal 2 4 2 2 2 5 2 3" xfId="15961"/>
    <cellStyle name="Normal 2 4 2 2 2 5 3" xfId="15962"/>
    <cellStyle name="Normal 2 4 2 2 2 5 3 2" xfId="15963"/>
    <cellStyle name="Normal 2 4 2 2 2 5 4" xfId="15964"/>
    <cellStyle name="Normal 2 4 2 2 2 6" xfId="15965"/>
    <cellStyle name="Normal 2 4 2 2 2 6 2" xfId="15966"/>
    <cellStyle name="Normal 2 4 2 2 2 6 2 2" xfId="15967"/>
    <cellStyle name="Normal 2 4 2 2 2 6 3" xfId="15968"/>
    <cellStyle name="Normal 2 4 2 2 2 7" xfId="15969"/>
    <cellStyle name="Normal 2 4 2 2 2 7 2" xfId="15970"/>
    <cellStyle name="Normal 2 4 2 2 2 8" xfId="15971"/>
    <cellStyle name="Normal 2 4 2 2 3" xfId="15972"/>
    <cellStyle name="Normal 2 4 2 2 3 2" xfId="15973"/>
    <cellStyle name="Normal 2 4 2 2 3 2 2" xfId="15974"/>
    <cellStyle name="Normal 2 4 2 2 3 2 2 2" xfId="15975"/>
    <cellStyle name="Normal 2 4 2 2 3 2 2 2 2" xfId="15976"/>
    <cellStyle name="Normal 2 4 2 2 3 2 2 2 2 2" xfId="15977"/>
    <cellStyle name="Normal 2 4 2 2 3 2 2 2 3" xfId="15978"/>
    <cellStyle name="Normal 2 4 2 2 3 2 2 3" xfId="15979"/>
    <cellStyle name="Normal 2 4 2 2 3 2 2 3 2" xfId="15980"/>
    <cellStyle name="Normal 2 4 2 2 3 2 2 4" xfId="15981"/>
    <cellStyle name="Normal 2 4 2 2 3 2 3" xfId="15982"/>
    <cellStyle name="Normal 2 4 2 2 3 2 3 2" xfId="15983"/>
    <cellStyle name="Normal 2 4 2 2 3 2 3 2 2" xfId="15984"/>
    <cellStyle name="Normal 2 4 2 2 3 2 3 2 2 2" xfId="15985"/>
    <cellStyle name="Normal 2 4 2 2 3 2 3 2 3" xfId="15986"/>
    <cellStyle name="Normal 2 4 2 2 3 2 3 3" xfId="15987"/>
    <cellStyle name="Normal 2 4 2 2 3 2 3 3 2" xfId="15988"/>
    <cellStyle name="Normal 2 4 2 2 3 2 3 4" xfId="15989"/>
    <cellStyle name="Normal 2 4 2 2 3 2 4" xfId="15990"/>
    <cellStyle name="Normal 2 4 2 2 3 2 4 2" xfId="15991"/>
    <cellStyle name="Normal 2 4 2 2 3 2 4 2 2" xfId="15992"/>
    <cellStyle name="Normal 2 4 2 2 3 2 4 3" xfId="15993"/>
    <cellStyle name="Normal 2 4 2 2 3 2 5" xfId="15994"/>
    <cellStyle name="Normal 2 4 2 2 3 2 5 2" xfId="15995"/>
    <cellStyle name="Normal 2 4 2 2 3 2 5 2 2" xfId="15996"/>
    <cellStyle name="Normal 2 4 2 2 3 2 5 3" xfId="15997"/>
    <cellStyle name="Normal 2 4 2 2 3 2 6" xfId="15998"/>
    <cellStyle name="Normal 2 4 2 2 3 2 6 2" xfId="15999"/>
    <cellStyle name="Normal 2 4 2 2 3 2 7" xfId="16000"/>
    <cellStyle name="Normal 2 4 2 2 3 3" xfId="16001"/>
    <cellStyle name="Normal 2 4 2 2 3 3 2" xfId="16002"/>
    <cellStyle name="Normal 2 4 2 2 3 3 2 2" xfId="16003"/>
    <cellStyle name="Normal 2 4 2 2 3 3 2 2 2" xfId="16004"/>
    <cellStyle name="Normal 2 4 2 2 3 3 2 3" xfId="16005"/>
    <cellStyle name="Normal 2 4 2 2 3 3 3" xfId="16006"/>
    <cellStyle name="Normal 2 4 2 2 3 3 3 2" xfId="16007"/>
    <cellStyle name="Normal 2 4 2 2 3 3 4" xfId="16008"/>
    <cellStyle name="Normal 2 4 2 2 3 4" xfId="16009"/>
    <cellStyle name="Normal 2 4 2 2 3 4 2" xfId="16010"/>
    <cellStyle name="Normal 2 4 2 2 3 4 2 2" xfId="16011"/>
    <cellStyle name="Normal 2 4 2 2 3 4 2 2 2" xfId="16012"/>
    <cellStyle name="Normal 2 4 2 2 3 4 2 3" xfId="16013"/>
    <cellStyle name="Normal 2 4 2 2 3 4 3" xfId="16014"/>
    <cellStyle name="Normal 2 4 2 2 3 4 3 2" xfId="16015"/>
    <cellStyle name="Normal 2 4 2 2 3 4 4" xfId="16016"/>
    <cellStyle name="Normal 2 4 2 2 3 5" xfId="16017"/>
    <cellStyle name="Normal 2 4 2 2 3 5 2" xfId="16018"/>
    <cellStyle name="Normal 2 4 2 2 3 5 2 2" xfId="16019"/>
    <cellStyle name="Normal 2 4 2 2 3 5 2 2 2" xfId="16020"/>
    <cellStyle name="Normal 2 4 2 2 3 5 2 3" xfId="16021"/>
    <cellStyle name="Normal 2 4 2 2 3 5 3" xfId="16022"/>
    <cellStyle name="Normal 2 4 2 2 3 5 3 2" xfId="16023"/>
    <cellStyle name="Normal 2 4 2 2 3 5 4" xfId="16024"/>
    <cellStyle name="Normal 2 4 2 2 3 6" xfId="16025"/>
    <cellStyle name="Normal 2 4 2 2 3 6 2" xfId="16026"/>
    <cellStyle name="Normal 2 4 2 2 3 6 2 2" xfId="16027"/>
    <cellStyle name="Normal 2 4 2 2 3 6 3" xfId="16028"/>
    <cellStyle name="Normal 2 4 2 2 3 7" xfId="16029"/>
    <cellStyle name="Normal 2 4 2 2 3 7 2" xfId="16030"/>
    <cellStyle name="Normal 2 4 2 2 3 8" xfId="16031"/>
    <cellStyle name="Normal 2 4 2 2 4" xfId="16032"/>
    <cellStyle name="Normal 2 4 2 2 4 2" xfId="16033"/>
    <cellStyle name="Normal 2 4 2 2 4 2 2" xfId="16034"/>
    <cellStyle name="Normal 2 4 2 2 4 2 2 2" xfId="16035"/>
    <cellStyle name="Normal 2 4 2 2 4 2 2 2 2" xfId="16036"/>
    <cellStyle name="Normal 2 4 2 2 4 2 2 2 2 2" xfId="16037"/>
    <cellStyle name="Normal 2 4 2 2 4 2 2 2 3" xfId="16038"/>
    <cellStyle name="Normal 2 4 2 2 4 2 2 3" xfId="16039"/>
    <cellStyle name="Normal 2 4 2 2 4 2 2 3 2" xfId="16040"/>
    <cellStyle name="Normal 2 4 2 2 4 2 2 4" xfId="16041"/>
    <cellStyle name="Normal 2 4 2 2 4 2 3" xfId="16042"/>
    <cellStyle name="Normal 2 4 2 2 4 2 3 2" xfId="16043"/>
    <cellStyle name="Normal 2 4 2 2 4 2 3 2 2" xfId="16044"/>
    <cellStyle name="Normal 2 4 2 2 4 2 3 2 2 2" xfId="16045"/>
    <cellStyle name="Normal 2 4 2 2 4 2 3 2 3" xfId="16046"/>
    <cellStyle name="Normal 2 4 2 2 4 2 3 3" xfId="16047"/>
    <cellStyle name="Normal 2 4 2 2 4 2 3 3 2" xfId="16048"/>
    <cellStyle name="Normal 2 4 2 2 4 2 3 4" xfId="16049"/>
    <cellStyle name="Normal 2 4 2 2 4 2 4" xfId="16050"/>
    <cellStyle name="Normal 2 4 2 2 4 2 4 2" xfId="16051"/>
    <cellStyle name="Normal 2 4 2 2 4 2 4 2 2" xfId="16052"/>
    <cellStyle name="Normal 2 4 2 2 4 2 4 3" xfId="16053"/>
    <cellStyle name="Normal 2 4 2 2 4 2 5" xfId="16054"/>
    <cellStyle name="Normal 2 4 2 2 4 2 5 2" xfId="16055"/>
    <cellStyle name="Normal 2 4 2 2 4 2 5 2 2" xfId="16056"/>
    <cellStyle name="Normal 2 4 2 2 4 2 5 3" xfId="16057"/>
    <cellStyle name="Normal 2 4 2 2 4 2 6" xfId="16058"/>
    <cellStyle name="Normal 2 4 2 2 4 2 6 2" xfId="16059"/>
    <cellStyle name="Normal 2 4 2 2 4 2 7" xfId="16060"/>
    <cellStyle name="Normal 2 4 2 2 4 3" xfId="16061"/>
    <cellStyle name="Normal 2 4 2 2 4 3 2" xfId="16062"/>
    <cellStyle name="Normal 2 4 2 2 4 3 2 2" xfId="16063"/>
    <cellStyle name="Normal 2 4 2 2 4 3 2 2 2" xfId="16064"/>
    <cellStyle name="Normal 2 4 2 2 4 3 2 3" xfId="16065"/>
    <cellStyle name="Normal 2 4 2 2 4 3 3" xfId="16066"/>
    <cellStyle name="Normal 2 4 2 2 4 3 3 2" xfId="16067"/>
    <cellStyle name="Normal 2 4 2 2 4 3 4" xfId="16068"/>
    <cellStyle name="Normal 2 4 2 2 4 4" xfId="16069"/>
    <cellStyle name="Normal 2 4 2 2 4 4 2" xfId="16070"/>
    <cellStyle name="Normal 2 4 2 2 4 4 2 2" xfId="16071"/>
    <cellStyle name="Normal 2 4 2 2 4 4 2 2 2" xfId="16072"/>
    <cellStyle name="Normal 2 4 2 2 4 4 2 3" xfId="16073"/>
    <cellStyle name="Normal 2 4 2 2 4 4 3" xfId="16074"/>
    <cellStyle name="Normal 2 4 2 2 4 4 3 2" xfId="16075"/>
    <cellStyle name="Normal 2 4 2 2 4 4 4" xfId="16076"/>
    <cellStyle name="Normal 2 4 2 2 4 5" xfId="16077"/>
    <cellStyle name="Normal 2 4 2 2 4 5 2" xfId="16078"/>
    <cellStyle name="Normal 2 4 2 2 4 5 2 2" xfId="16079"/>
    <cellStyle name="Normal 2 4 2 2 4 5 3" xfId="16080"/>
    <cellStyle name="Normal 2 4 2 2 4 6" xfId="16081"/>
    <cellStyle name="Normal 2 4 2 2 4 6 2" xfId="16082"/>
    <cellStyle name="Normal 2 4 2 2 4 6 2 2" xfId="16083"/>
    <cellStyle name="Normal 2 4 2 2 4 6 3" xfId="16084"/>
    <cellStyle name="Normal 2 4 2 2 4 7" xfId="16085"/>
    <cellStyle name="Normal 2 4 2 2 4 7 2" xfId="16086"/>
    <cellStyle name="Normal 2 4 2 2 4 8" xfId="16087"/>
    <cellStyle name="Normal 2 4 2 2 5" xfId="16088"/>
    <cellStyle name="Normal 2 4 2 2 5 2" xfId="16089"/>
    <cellStyle name="Normal 2 4 2 2 5 2 2" xfId="16090"/>
    <cellStyle name="Normal 2 4 2 2 5 2 2 2" xfId="16091"/>
    <cellStyle name="Normal 2 4 2 2 5 2 2 2 2" xfId="16092"/>
    <cellStyle name="Normal 2 4 2 2 5 2 2 3" xfId="16093"/>
    <cellStyle name="Normal 2 4 2 2 5 2 3" xfId="16094"/>
    <cellStyle name="Normal 2 4 2 2 5 2 3 2" xfId="16095"/>
    <cellStyle name="Normal 2 4 2 2 5 2 4" xfId="16096"/>
    <cellStyle name="Normal 2 4 2 2 5 3" xfId="16097"/>
    <cellStyle name="Normal 2 4 2 2 5 3 2" xfId="16098"/>
    <cellStyle name="Normal 2 4 2 2 5 3 2 2" xfId="16099"/>
    <cellStyle name="Normal 2 4 2 2 5 3 2 2 2" xfId="16100"/>
    <cellStyle name="Normal 2 4 2 2 5 3 2 3" xfId="16101"/>
    <cellStyle name="Normal 2 4 2 2 5 3 3" xfId="16102"/>
    <cellStyle name="Normal 2 4 2 2 5 3 3 2" xfId="16103"/>
    <cellStyle name="Normal 2 4 2 2 5 3 4" xfId="16104"/>
    <cellStyle name="Normal 2 4 2 2 5 4" xfId="16105"/>
    <cellStyle name="Normal 2 4 2 2 5 4 2" xfId="16106"/>
    <cellStyle name="Normal 2 4 2 2 5 4 2 2" xfId="16107"/>
    <cellStyle name="Normal 2 4 2 2 5 4 3" xfId="16108"/>
    <cellStyle name="Normal 2 4 2 2 5 5" xfId="16109"/>
    <cellStyle name="Normal 2 4 2 2 5 5 2" xfId="16110"/>
    <cellStyle name="Normal 2 4 2 2 5 5 2 2" xfId="16111"/>
    <cellStyle name="Normal 2 4 2 2 5 5 3" xfId="16112"/>
    <cellStyle name="Normal 2 4 2 2 5 6" xfId="16113"/>
    <cellStyle name="Normal 2 4 2 2 5 6 2" xfId="16114"/>
    <cellStyle name="Normal 2 4 2 2 5 7" xfId="16115"/>
    <cellStyle name="Normal 2 4 2 2 6" xfId="16116"/>
    <cellStyle name="Normal 2 4 2 2 6 2" xfId="16117"/>
    <cellStyle name="Normal 2 4 2 2 6 2 2" xfId="16118"/>
    <cellStyle name="Normal 2 4 2 2 6 2 2 2" xfId="16119"/>
    <cellStyle name="Normal 2 4 2 2 6 2 2 2 2" xfId="16120"/>
    <cellStyle name="Normal 2 4 2 2 6 2 2 3" xfId="16121"/>
    <cellStyle name="Normal 2 4 2 2 6 2 3" xfId="16122"/>
    <cellStyle name="Normal 2 4 2 2 6 2 3 2" xfId="16123"/>
    <cellStyle name="Normal 2 4 2 2 6 2 4" xfId="16124"/>
    <cellStyle name="Normal 2 4 2 2 6 3" xfId="16125"/>
    <cellStyle name="Normal 2 4 2 2 6 3 2" xfId="16126"/>
    <cellStyle name="Normal 2 4 2 2 6 3 2 2" xfId="16127"/>
    <cellStyle name="Normal 2 4 2 2 6 3 2 2 2" xfId="16128"/>
    <cellStyle name="Normal 2 4 2 2 6 3 2 3" xfId="16129"/>
    <cellStyle name="Normal 2 4 2 2 6 3 3" xfId="16130"/>
    <cellStyle name="Normal 2 4 2 2 6 3 3 2" xfId="16131"/>
    <cellStyle name="Normal 2 4 2 2 6 3 4" xfId="16132"/>
    <cellStyle name="Normal 2 4 2 2 6 4" xfId="16133"/>
    <cellStyle name="Normal 2 4 2 2 6 4 2" xfId="16134"/>
    <cellStyle name="Normal 2 4 2 2 6 4 2 2" xfId="16135"/>
    <cellStyle name="Normal 2 4 2 2 6 4 3" xfId="16136"/>
    <cellStyle name="Normal 2 4 2 2 6 5" xfId="16137"/>
    <cellStyle name="Normal 2 4 2 2 6 5 2" xfId="16138"/>
    <cellStyle name="Normal 2 4 2 2 6 5 2 2" xfId="16139"/>
    <cellStyle name="Normal 2 4 2 2 6 5 3" xfId="16140"/>
    <cellStyle name="Normal 2 4 2 2 6 6" xfId="16141"/>
    <cellStyle name="Normal 2 4 2 2 6 6 2" xfId="16142"/>
    <cellStyle name="Normal 2 4 2 2 6 7" xfId="16143"/>
    <cellStyle name="Normal 2 4 2 2 7" xfId="16144"/>
    <cellStyle name="Normal 2 4 2 2 7 2" xfId="16145"/>
    <cellStyle name="Normal 2 4 2 2 7 2 2" xfId="16146"/>
    <cellStyle name="Normal 2 4 2 2 7 2 2 2" xfId="16147"/>
    <cellStyle name="Normal 2 4 2 2 7 2 2 2 2" xfId="16148"/>
    <cellStyle name="Normal 2 4 2 2 7 2 2 3" xfId="16149"/>
    <cellStyle name="Normal 2 4 2 2 7 2 3" xfId="16150"/>
    <cellStyle name="Normal 2 4 2 2 7 2 3 2" xfId="16151"/>
    <cellStyle name="Normal 2 4 2 2 7 2 4" xfId="16152"/>
    <cellStyle name="Normal 2 4 2 2 7 3" xfId="16153"/>
    <cellStyle name="Normal 2 4 2 2 7 3 2" xfId="16154"/>
    <cellStyle name="Normal 2 4 2 2 7 3 2 2" xfId="16155"/>
    <cellStyle name="Normal 2 4 2 2 7 3 2 2 2" xfId="16156"/>
    <cellStyle name="Normal 2 4 2 2 7 3 2 3" xfId="16157"/>
    <cellStyle name="Normal 2 4 2 2 7 3 3" xfId="16158"/>
    <cellStyle name="Normal 2 4 2 2 7 3 3 2" xfId="16159"/>
    <cellStyle name="Normal 2 4 2 2 7 3 4" xfId="16160"/>
    <cellStyle name="Normal 2 4 2 2 7 4" xfId="16161"/>
    <cellStyle name="Normal 2 4 2 2 7 4 2" xfId="16162"/>
    <cellStyle name="Normal 2 4 2 2 7 4 2 2" xfId="16163"/>
    <cellStyle name="Normal 2 4 2 2 7 4 3" xfId="16164"/>
    <cellStyle name="Normal 2 4 2 2 7 5" xfId="16165"/>
    <cellStyle name="Normal 2 4 2 2 7 5 2" xfId="16166"/>
    <cellStyle name="Normal 2 4 2 2 7 5 2 2" xfId="16167"/>
    <cellStyle name="Normal 2 4 2 2 7 5 3" xfId="16168"/>
    <cellStyle name="Normal 2 4 2 2 7 6" xfId="16169"/>
    <cellStyle name="Normal 2 4 2 2 7 6 2" xfId="16170"/>
    <cellStyle name="Normal 2 4 2 2 7 7" xfId="16171"/>
    <cellStyle name="Normal 2 4 2 2 8" xfId="16172"/>
    <cellStyle name="Normal 2 4 2 2 8 2" xfId="16173"/>
    <cellStyle name="Normal 2 4 2 2 8 2 2" xfId="16174"/>
    <cellStyle name="Normal 2 4 2 2 8 2 2 2" xfId="16175"/>
    <cellStyle name="Normal 2 4 2 2 8 2 2 2 2" xfId="16176"/>
    <cellStyle name="Normal 2 4 2 2 8 2 2 3" xfId="16177"/>
    <cellStyle name="Normal 2 4 2 2 8 2 3" xfId="16178"/>
    <cellStyle name="Normal 2 4 2 2 8 2 3 2" xfId="16179"/>
    <cellStyle name="Normal 2 4 2 2 8 2 4" xfId="16180"/>
    <cellStyle name="Normal 2 4 2 2 8 3" xfId="16181"/>
    <cellStyle name="Normal 2 4 2 2 8 3 2" xfId="16182"/>
    <cellStyle name="Normal 2 4 2 2 8 3 2 2" xfId="16183"/>
    <cellStyle name="Normal 2 4 2 2 8 3 2 2 2" xfId="16184"/>
    <cellStyle name="Normal 2 4 2 2 8 3 2 3" xfId="16185"/>
    <cellStyle name="Normal 2 4 2 2 8 3 3" xfId="16186"/>
    <cellStyle name="Normal 2 4 2 2 8 3 3 2" xfId="16187"/>
    <cellStyle name="Normal 2 4 2 2 8 3 4" xfId="16188"/>
    <cellStyle name="Normal 2 4 2 2 8 4" xfId="16189"/>
    <cellStyle name="Normal 2 4 2 2 8 4 2" xfId="16190"/>
    <cellStyle name="Normal 2 4 2 2 8 4 2 2" xfId="16191"/>
    <cellStyle name="Normal 2 4 2 2 8 4 3" xfId="16192"/>
    <cellStyle name="Normal 2 4 2 2 8 5" xfId="16193"/>
    <cellStyle name="Normal 2 4 2 2 8 5 2" xfId="16194"/>
    <cellStyle name="Normal 2 4 2 2 8 5 2 2" xfId="16195"/>
    <cellStyle name="Normal 2 4 2 2 8 5 3" xfId="16196"/>
    <cellStyle name="Normal 2 4 2 2 8 6" xfId="16197"/>
    <cellStyle name="Normal 2 4 2 2 8 6 2" xfId="16198"/>
    <cellStyle name="Normal 2 4 2 2 8 7" xfId="16199"/>
    <cellStyle name="Normal 2 4 2 2 9" xfId="16200"/>
    <cellStyle name="Normal 2 4 2 2 9 2" xfId="16201"/>
    <cellStyle name="Normal 2 4 2 2 9 2 2" xfId="16202"/>
    <cellStyle name="Normal 2 4 2 2 9 2 2 2" xfId="16203"/>
    <cellStyle name="Normal 2 4 2 2 9 2 2 2 2" xfId="16204"/>
    <cellStyle name="Normal 2 4 2 2 9 2 2 3" xfId="16205"/>
    <cellStyle name="Normal 2 4 2 2 9 2 3" xfId="16206"/>
    <cellStyle name="Normal 2 4 2 2 9 2 3 2" xfId="16207"/>
    <cellStyle name="Normal 2 4 2 2 9 2 4" xfId="16208"/>
    <cellStyle name="Normal 2 4 2 2 9 3" xfId="16209"/>
    <cellStyle name="Normal 2 4 2 2 9 3 2" xfId="16210"/>
    <cellStyle name="Normal 2 4 2 2 9 3 2 2" xfId="16211"/>
    <cellStyle name="Normal 2 4 2 2 9 3 2 2 2" xfId="16212"/>
    <cellStyle name="Normal 2 4 2 2 9 3 2 3" xfId="16213"/>
    <cellStyle name="Normal 2 4 2 2 9 3 3" xfId="16214"/>
    <cellStyle name="Normal 2 4 2 2 9 3 3 2" xfId="16215"/>
    <cellStyle name="Normal 2 4 2 2 9 3 4" xfId="16216"/>
    <cellStyle name="Normal 2 4 2 2 9 4" xfId="16217"/>
    <cellStyle name="Normal 2 4 2 2 9 4 2" xfId="16218"/>
    <cellStyle name="Normal 2 4 2 2 9 4 2 2" xfId="16219"/>
    <cellStyle name="Normal 2 4 2 2 9 4 3" xfId="16220"/>
    <cellStyle name="Normal 2 4 2 2 9 5" xfId="16221"/>
    <cellStyle name="Normal 2 4 2 2 9 5 2" xfId="16222"/>
    <cellStyle name="Normal 2 4 2 2 9 5 2 2" xfId="16223"/>
    <cellStyle name="Normal 2 4 2 2 9 5 3" xfId="16224"/>
    <cellStyle name="Normal 2 4 2 2 9 6" xfId="16225"/>
    <cellStyle name="Normal 2 4 2 2 9 6 2" xfId="16226"/>
    <cellStyle name="Normal 2 4 2 2 9 7" xfId="16227"/>
    <cellStyle name="Normal 2 4 2 3" xfId="16228"/>
    <cellStyle name="Normal 2 4 2 3 10" xfId="16229"/>
    <cellStyle name="Normal 2 4 2 3 10 2" xfId="16230"/>
    <cellStyle name="Normal 2 4 2 3 10 2 2" xfId="16231"/>
    <cellStyle name="Normal 2 4 2 3 10 2 2 2" xfId="16232"/>
    <cellStyle name="Normal 2 4 2 3 10 2 2 2 2" xfId="16233"/>
    <cellStyle name="Normal 2 4 2 3 10 2 2 3" xfId="16234"/>
    <cellStyle name="Normal 2 4 2 3 10 2 3" xfId="16235"/>
    <cellStyle name="Normal 2 4 2 3 10 2 3 2" xfId="16236"/>
    <cellStyle name="Normal 2 4 2 3 10 2 4" xfId="16237"/>
    <cellStyle name="Normal 2 4 2 3 10 3" xfId="16238"/>
    <cellStyle name="Normal 2 4 2 3 10 3 2" xfId="16239"/>
    <cellStyle name="Normal 2 4 2 3 10 3 2 2" xfId="16240"/>
    <cellStyle name="Normal 2 4 2 3 10 3 2 2 2" xfId="16241"/>
    <cellStyle name="Normal 2 4 2 3 10 3 2 3" xfId="16242"/>
    <cellStyle name="Normal 2 4 2 3 10 3 3" xfId="16243"/>
    <cellStyle name="Normal 2 4 2 3 10 3 3 2" xfId="16244"/>
    <cellStyle name="Normal 2 4 2 3 10 3 4" xfId="16245"/>
    <cellStyle name="Normal 2 4 2 3 10 4" xfId="16246"/>
    <cellStyle name="Normal 2 4 2 3 10 4 2" xfId="16247"/>
    <cellStyle name="Normal 2 4 2 3 10 4 2 2" xfId="16248"/>
    <cellStyle name="Normal 2 4 2 3 10 4 3" xfId="16249"/>
    <cellStyle name="Normal 2 4 2 3 10 5" xfId="16250"/>
    <cellStyle name="Normal 2 4 2 3 10 5 2" xfId="16251"/>
    <cellStyle name="Normal 2 4 2 3 10 5 2 2" xfId="16252"/>
    <cellStyle name="Normal 2 4 2 3 10 5 3" xfId="16253"/>
    <cellStyle name="Normal 2 4 2 3 10 6" xfId="16254"/>
    <cellStyle name="Normal 2 4 2 3 10 6 2" xfId="16255"/>
    <cellStyle name="Normal 2 4 2 3 10 7" xfId="16256"/>
    <cellStyle name="Normal 2 4 2 3 11" xfId="16257"/>
    <cellStyle name="Normal 2 4 2 3 11 2" xfId="16258"/>
    <cellStyle name="Normal 2 4 2 3 11 2 2" xfId="16259"/>
    <cellStyle name="Normal 2 4 2 3 11 2 2 2" xfId="16260"/>
    <cellStyle name="Normal 2 4 2 3 11 2 3" xfId="16261"/>
    <cellStyle name="Normal 2 4 2 3 11 3" xfId="16262"/>
    <cellStyle name="Normal 2 4 2 3 11 3 2" xfId="16263"/>
    <cellStyle name="Normal 2 4 2 3 11 4" xfId="16264"/>
    <cellStyle name="Normal 2 4 2 3 12" xfId="16265"/>
    <cellStyle name="Normal 2 4 2 3 12 2" xfId="16266"/>
    <cellStyle name="Normal 2 4 2 3 12 2 2" xfId="16267"/>
    <cellStyle name="Normal 2 4 2 3 12 2 2 2" xfId="16268"/>
    <cellStyle name="Normal 2 4 2 3 12 2 3" xfId="16269"/>
    <cellStyle name="Normal 2 4 2 3 12 3" xfId="16270"/>
    <cellStyle name="Normal 2 4 2 3 12 3 2" xfId="16271"/>
    <cellStyle name="Normal 2 4 2 3 12 4" xfId="16272"/>
    <cellStyle name="Normal 2 4 2 3 13" xfId="16273"/>
    <cellStyle name="Normal 2 4 2 3 13 2" xfId="16274"/>
    <cellStyle name="Normal 2 4 2 3 13 2 2" xfId="16275"/>
    <cellStyle name="Normal 2 4 2 3 13 2 2 2" xfId="16276"/>
    <cellStyle name="Normal 2 4 2 3 13 2 3" xfId="16277"/>
    <cellStyle name="Normal 2 4 2 3 13 3" xfId="16278"/>
    <cellStyle name="Normal 2 4 2 3 13 3 2" xfId="16279"/>
    <cellStyle name="Normal 2 4 2 3 13 4" xfId="16280"/>
    <cellStyle name="Normal 2 4 2 3 14" xfId="16281"/>
    <cellStyle name="Normal 2 4 2 3 14 2" xfId="16282"/>
    <cellStyle name="Normal 2 4 2 3 14 2 2" xfId="16283"/>
    <cellStyle name="Normal 2 4 2 3 14 3" xfId="16284"/>
    <cellStyle name="Normal 2 4 2 3 15" xfId="16285"/>
    <cellStyle name="Normal 2 4 2 3 15 2" xfId="16286"/>
    <cellStyle name="Normal 2 4 2 3 16" xfId="16287"/>
    <cellStyle name="Normal 2 4 2 3 2" xfId="16288"/>
    <cellStyle name="Normal 2 4 2 3 2 2" xfId="16289"/>
    <cellStyle name="Normal 2 4 2 3 2 2 2" xfId="16290"/>
    <cellStyle name="Normal 2 4 2 3 2 2 2 2" xfId="16291"/>
    <cellStyle name="Normal 2 4 2 3 2 2 2 2 2" xfId="16292"/>
    <cellStyle name="Normal 2 4 2 3 2 2 2 2 2 2" xfId="16293"/>
    <cellStyle name="Normal 2 4 2 3 2 2 2 2 3" xfId="16294"/>
    <cellStyle name="Normal 2 4 2 3 2 2 2 3" xfId="16295"/>
    <cellStyle name="Normal 2 4 2 3 2 2 2 3 2" xfId="16296"/>
    <cellStyle name="Normal 2 4 2 3 2 2 2 4" xfId="16297"/>
    <cellStyle name="Normal 2 4 2 3 2 2 3" xfId="16298"/>
    <cellStyle name="Normal 2 4 2 3 2 2 3 2" xfId="16299"/>
    <cellStyle name="Normal 2 4 2 3 2 2 3 2 2" xfId="16300"/>
    <cellStyle name="Normal 2 4 2 3 2 2 3 2 2 2" xfId="16301"/>
    <cellStyle name="Normal 2 4 2 3 2 2 3 2 3" xfId="16302"/>
    <cellStyle name="Normal 2 4 2 3 2 2 3 3" xfId="16303"/>
    <cellStyle name="Normal 2 4 2 3 2 2 3 3 2" xfId="16304"/>
    <cellStyle name="Normal 2 4 2 3 2 2 3 4" xfId="16305"/>
    <cellStyle name="Normal 2 4 2 3 2 2 4" xfId="16306"/>
    <cellStyle name="Normal 2 4 2 3 2 2 4 2" xfId="16307"/>
    <cellStyle name="Normal 2 4 2 3 2 2 4 2 2" xfId="16308"/>
    <cellStyle name="Normal 2 4 2 3 2 2 4 3" xfId="16309"/>
    <cellStyle name="Normal 2 4 2 3 2 2 5" xfId="16310"/>
    <cellStyle name="Normal 2 4 2 3 2 2 5 2" xfId="16311"/>
    <cellStyle name="Normal 2 4 2 3 2 2 5 2 2" xfId="16312"/>
    <cellStyle name="Normal 2 4 2 3 2 2 5 3" xfId="16313"/>
    <cellStyle name="Normal 2 4 2 3 2 2 6" xfId="16314"/>
    <cellStyle name="Normal 2 4 2 3 2 2 6 2" xfId="16315"/>
    <cellStyle name="Normal 2 4 2 3 2 2 7" xfId="16316"/>
    <cellStyle name="Normal 2 4 2 3 2 3" xfId="16317"/>
    <cellStyle name="Normal 2 4 2 3 2 3 2" xfId="16318"/>
    <cellStyle name="Normal 2 4 2 3 2 3 2 2" xfId="16319"/>
    <cellStyle name="Normal 2 4 2 3 2 3 2 2 2" xfId="16320"/>
    <cellStyle name="Normal 2 4 2 3 2 3 2 3" xfId="16321"/>
    <cellStyle name="Normal 2 4 2 3 2 3 3" xfId="16322"/>
    <cellStyle name="Normal 2 4 2 3 2 3 3 2" xfId="16323"/>
    <cellStyle name="Normal 2 4 2 3 2 3 4" xfId="16324"/>
    <cellStyle name="Normal 2 4 2 3 2 4" xfId="16325"/>
    <cellStyle name="Normal 2 4 2 3 2 4 2" xfId="16326"/>
    <cellStyle name="Normal 2 4 2 3 2 4 2 2" xfId="16327"/>
    <cellStyle name="Normal 2 4 2 3 2 4 2 2 2" xfId="16328"/>
    <cellStyle name="Normal 2 4 2 3 2 4 2 3" xfId="16329"/>
    <cellStyle name="Normal 2 4 2 3 2 4 3" xfId="16330"/>
    <cellStyle name="Normal 2 4 2 3 2 4 3 2" xfId="16331"/>
    <cellStyle name="Normal 2 4 2 3 2 4 4" xfId="16332"/>
    <cellStyle name="Normal 2 4 2 3 2 5" xfId="16333"/>
    <cellStyle name="Normal 2 4 2 3 2 5 2" xfId="16334"/>
    <cellStyle name="Normal 2 4 2 3 2 5 2 2" xfId="16335"/>
    <cellStyle name="Normal 2 4 2 3 2 5 2 2 2" xfId="16336"/>
    <cellStyle name="Normal 2 4 2 3 2 5 2 3" xfId="16337"/>
    <cellStyle name="Normal 2 4 2 3 2 5 3" xfId="16338"/>
    <cellStyle name="Normal 2 4 2 3 2 5 3 2" xfId="16339"/>
    <cellStyle name="Normal 2 4 2 3 2 5 4" xfId="16340"/>
    <cellStyle name="Normal 2 4 2 3 2 6" xfId="16341"/>
    <cellStyle name="Normal 2 4 2 3 2 6 2" xfId="16342"/>
    <cellStyle name="Normal 2 4 2 3 2 6 2 2" xfId="16343"/>
    <cellStyle name="Normal 2 4 2 3 2 6 3" xfId="16344"/>
    <cellStyle name="Normal 2 4 2 3 2 7" xfId="16345"/>
    <cellStyle name="Normal 2 4 2 3 2 7 2" xfId="16346"/>
    <cellStyle name="Normal 2 4 2 3 2 8" xfId="16347"/>
    <cellStyle name="Normal 2 4 2 3 3" xfId="16348"/>
    <cellStyle name="Normal 2 4 2 3 3 2" xfId="16349"/>
    <cellStyle name="Normal 2 4 2 3 3 2 2" xfId="16350"/>
    <cellStyle name="Normal 2 4 2 3 3 2 2 2" xfId="16351"/>
    <cellStyle name="Normal 2 4 2 3 3 2 2 2 2" xfId="16352"/>
    <cellStyle name="Normal 2 4 2 3 3 2 2 2 2 2" xfId="16353"/>
    <cellStyle name="Normal 2 4 2 3 3 2 2 2 3" xfId="16354"/>
    <cellStyle name="Normal 2 4 2 3 3 2 2 3" xfId="16355"/>
    <cellStyle name="Normal 2 4 2 3 3 2 2 3 2" xfId="16356"/>
    <cellStyle name="Normal 2 4 2 3 3 2 2 4" xfId="16357"/>
    <cellStyle name="Normal 2 4 2 3 3 2 3" xfId="16358"/>
    <cellStyle name="Normal 2 4 2 3 3 2 3 2" xfId="16359"/>
    <cellStyle name="Normal 2 4 2 3 3 2 3 2 2" xfId="16360"/>
    <cellStyle name="Normal 2 4 2 3 3 2 3 2 2 2" xfId="16361"/>
    <cellStyle name="Normal 2 4 2 3 3 2 3 2 3" xfId="16362"/>
    <cellStyle name="Normal 2 4 2 3 3 2 3 3" xfId="16363"/>
    <cellStyle name="Normal 2 4 2 3 3 2 3 3 2" xfId="16364"/>
    <cellStyle name="Normal 2 4 2 3 3 2 3 4" xfId="16365"/>
    <cellStyle name="Normal 2 4 2 3 3 2 4" xfId="16366"/>
    <cellStyle name="Normal 2 4 2 3 3 2 4 2" xfId="16367"/>
    <cellStyle name="Normal 2 4 2 3 3 2 4 2 2" xfId="16368"/>
    <cellStyle name="Normal 2 4 2 3 3 2 4 3" xfId="16369"/>
    <cellStyle name="Normal 2 4 2 3 3 2 5" xfId="16370"/>
    <cellStyle name="Normal 2 4 2 3 3 2 5 2" xfId="16371"/>
    <cellStyle name="Normal 2 4 2 3 3 2 5 2 2" xfId="16372"/>
    <cellStyle name="Normal 2 4 2 3 3 2 5 3" xfId="16373"/>
    <cellStyle name="Normal 2 4 2 3 3 2 6" xfId="16374"/>
    <cellStyle name="Normal 2 4 2 3 3 2 6 2" xfId="16375"/>
    <cellStyle name="Normal 2 4 2 3 3 2 7" xfId="16376"/>
    <cellStyle name="Normal 2 4 2 3 3 3" xfId="16377"/>
    <cellStyle name="Normal 2 4 2 3 3 3 2" xfId="16378"/>
    <cellStyle name="Normal 2 4 2 3 3 3 2 2" xfId="16379"/>
    <cellStyle name="Normal 2 4 2 3 3 3 2 2 2" xfId="16380"/>
    <cellStyle name="Normal 2 4 2 3 3 3 2 3" xfId="16381"/>
    <cellStyle name="Normal 2 4 2 3 3 3 3" xfId="16382"/>
    <cellStyle name="Normal 2 4 2 3 3 3 3 2" xfId="16383"/>
    <cellStyle name="Normal 2 4 2 3 3 3 4" xfId="16384"/>
    <cellStyle name="Normal 2 4 2 3 3 4" xfId="16385"/>
    <cellStyle name="Normal 2 4 2 3 3 4 2" xfId="16386"/>
    <cellStyle name="Normal 2 4 2 3 3 4 2 2" xfId="16387"/>
    <cellStyle name="Normal 2 4 2 3 3 4 2 2 2" xfId="16388"/>
    <cellStyle name="Normal 2 4 2 3 3 4 2 3" xfId="16389"/>
    <cellStyle name="Normal 2 4 2 3 3 4 3" xfId="16390"/>
    <cellStyle name="Normal 2 4 2 3 3 4 3 2" xfId="16391"/>
    <cellStyle name="Normal 2 4 2 3 3 4 4" xfId="16392"/>
    <cellStyle name="Normal 2 4 2 3 3 5" xfId="16393"/>
    <cellStyle name="Normal 2 4 2 3 3 5 2" xfId="16394"/>
    <cellStyle name="Normal 2 4 2 3 3 5 2 2" xfId="16395"/>
    <cellStyle name="Normal 2 4 2 3 3 5 3" xfId="16396"/>
    <cellStyle name="Normal 2 4 2 3 3 6" xfId="16397"/>
    <cellStyle name="Normal 2 4 2 3 3 6 2" xfId="16398"/>
    <cellStyle name="Normal 2 4 2 3 3 6 2 2" xfId="16399"/>
    <cellStyle name="Normal 2 4 2 3 3 6 3" xfId="16400"/>
    <cellStyle name="Normal 2 4 2 3 3 7" xfId="16401"/>
    <cellStyle name="Normal 2 4 2 3 3 7 2" xfId="16402"/>
    <cellStyle name="Normal 2 4 2 3 3 8" xfId="16403"/>
    <cellStyle name="Normal 2 4 2 3 4" xfId="16404"/>
    <cellStyle name="Normal 2 4 2 3 4 2" xfId="16405"/>
    <cellStyle name="Normal 2 4 2 3 4 2 2" xfId="16406"/>
    <cellStyle name="Normal 2 4 2 3 4 2 2 2" xfId="16407"/>
    <cellStyle name="Normal 2 4 2 3 4 2 2 2 2" xfId="16408"/>
    <cellStyle name="Normal 2 4 2 3 4 2 2 2 2 2" xfId="16409"/>
    <cellStyle name="Normal 2 4 2 3 4 2 2 2 3" xfId="16410"/>
    <cellStyle name="Normal 2 4 2 3 4 2 2 3" xfId="16411"/>
    <cellStyle name="Normal 2 4 2 3 4 2 2 3 2" xfId="16412"/>
    <cellStyle name="Normal 2 4 2 3 4 2 2 4" xfId="16413"/>
    <cellStyle name="Normal 2 4 2 3 4 2 3" xfId="16414"/>
    <cellStyle name="Normal 2 4 2 3 4 2 3 2" xfId="16415"/>
    <cellStyle name="Normal 2 4 2 3 4 2 3 2 2" xfId="16416"/>
    <cellStyle name="Normal 2 4 2 3 4 2 3 2 2 2" xfId="16417"/>
    <cellStyle name="Normal 2 4 2 3 4 2 3 2 3" xfId="16418"/>
    <cellStyle name="Normal 2 4 2 3 4 2 3 3" xfId="16419"/>
    <cellStyle name="Normal 2 4 2 3 4 2 3 3 2" xfId="16420"/>
    <cellStyle name="Normal 2 4 2 3 4 2 3 4" xfId="16421"/>
    <cellStyle name="Normal 2 4 2 3 4 2 4" xfId="16422"/>
    <cellStyle name="Normal 2 4 2 3 4 2 4 2" xfId="16423"/>
    <cellStyle name="Normal 2 4 2 3 4 2 4 2 2" xfId="16424"/>
    <cellStyle name="Normal 2 4 2 3 4 2 4 3" xfId="16425"/>
    <cellStyle name="Normal 2 4 2 3 4 2 5" xfId="16426"/>
    <cellStyle name="Normal 2 4 2 3 4 2 5 2" xfId="16427"/>
    <cellStyle name="Normal 2 4 2 3 4 2 5 2 2" xfId="16428"/>
    <cellStyle name="Normal 2 4 2 3 4 2 5 3" xfId="16429"/>
    <cellStyle name="Normal 2 4 2 3 4 2 6" xfId="16430"/>
    <cellStyle name="Normal 2 4 2 3 4 2 6 2" xfId="16431"/>
    <cellStyle name="Normal 2 4 2 3 4 2 7" xfId="16432"/>
    <cellStyle name="Normal 2 4 2 3 4 3" xfId="16433"/>
    <cellStyle name="Normal 2 4 2 3 4 3 2" xfId="16434"/>
    <cellStyle name="Normal 2 4 2 3 4 3 2 2" xfId="16435"/>
    <cellStyle name="Normal 2 4 2 3 4 3 2 2 2" xfId="16436"/>
    <cellStyle name="Normal 2 4 2 3 4 3 2 3" xfId="16437"/>
    <cellStyle name="Normal 2 4 2 3 4 3 3" xfId="16438"/>
    <cellStyle name="Normal 2 4 2 3 4 3 3 2" xfId="16439"/>
    <cellStyle name="Normal 2 4 2 3 4 3 4" xfId="16440"/>
    <cellStyle name="Normal 2 4 2 3 4 4" xfId="16441"/>
    <cellStyle name="Normal 2 4 2 3 4 4 2" xfId="16442"/>
    <cellStyle name="Normal 2 4 2 3 4 4 2 2" xfId="16443"/>
    <cellStyle name="Normal 2 4 2 3 4 4 2 2 2" xfId="16444"/>
    <cellStyle name="Normal 2 4 2 3 4 4 2 3" xfId="16445"/>
    <cellStyle name="Normal 2 4 2 3 4 4 3" xfId="16446"/>
    <cellStyle name="Normal 2 4 2 3 4 4 3 2" xfId="16447"/>
    <cellStyle name="Normal 2 4 2 3 4 4 4" xfId="16448"/>
    <cellStyle name="Normal 2 4 2 3 4 5" xfId="16449"/>
    <cellStyle name="Normal 2 4 2 3 4 5 2" xfId="16450"/>
    <cellStyle name="Normal 2 4 2 3 4 5 2 2" xfId="16451"/>
    <cellStyle name="Normal 2 4 2 3 4 5 3" xfId="16452"/>
    <cellStyle name="Normal 2 4 2 3 4 6" xfId="16453"/>
    <cellStyle name="Normal 2 4 2 3 4 6 2" xfId="16454"/>
    <cellStyle name="Normal 2 4 2 3 4 6 2 2" xfId="16455"/>
    <cellStyle name="Normal 2 4 2 3 4 6 3" xfId="16456"/>
    <cellStyle name="Normal 2 4 2 3 4 7" xfId="16457"/>
    <cellStyle name="Normal 2 4 2 3 4 7 2" xfId="16458"/>
    <cellStyle name="Normal 2 4 2 3 4 8" xfId="16459"/>
    <cellStyle name="Normal 2 4 2 3 5" xfId="16460"/>
    <cellStyle name="Normal 2 4 2 3 5 2" xfId="16461"/>
    <cellStyle name="Normal 2 4 2 3 5 2 2" xfId="16462"/>
    <cellStyle name="Normal 2 4 2 3 5 2 2 2" xfId="16463"/>
    <cellStyle name="Normal 2 4 2 3 5 2 2 2 2" xfId="16464"/>
    <cellStyle name="Normal 2 4 2 3 5 2 2 3" xfId="16465"/>
    <cellStyle name="Normal 2 4 2 3 5 2 3" xfId="16466"/>
    <cellStyle name="Normal 2 4 2 3 5 2 3 2" xfId="16467"/>
    <cellStyle name="Normal 2 4 2 3 5 2 4" xfId="16468"/>
    <cellStyle name="Normal 2 4 2 3 5 3" xfId="16469"/>
    <cellStyle name="Normal 2 4 2 3 5 3 2" xfId="16470"/>
    <cellStyle name="Normal 2 4 2 3 5 3 2 2" xfId="16471"/>
    <cellStyle name="Normal 2 4 2 3 5 3 2 2 2" xfId="16472"/>
    <cellStyle name="Normal 2 4 2 3 5 3 2 3" xfId="16473"/>
    <cellStyle name="Normal 2 4 2 3 5 3 3" xfId="16474"/>
    <cellStyle name="Normal 2 4 2 3 5 3 3 2" xfId="16475"/>
    <cellStyle name="Normal 2 4 2 3 5 3 4" xfId="16476"/>
    <cellStyle name="Normal 2 4 2 3 5 4" xfId="16477"/>
    <cellStyle name="Normal 2 4 2 3 5 4 2" xfId="16478"/>
    <cellStyle name="Normal 2 4 2 3 5 4 2 2" xfId="16479"/>
    <cellStyle name="Normal 2 4 2 3 5 4 3" xfId="16480"/>
    <cellStyle name="Normal 2 4 2 3 5 5" xfId="16481"/>
    <cellStyle name="Normal 2 4 2 3 5 5 2" xfId="16482"/>
    <cellStyle name="Normal 2 4 2 3 5 5 2 2" xfId="16483"/>
    <cellStyle name="Normal 2 4 2 3 5 5 3" xfId="16484"/>
    <cellStyle name="Normal 2 4 2 3 5 6" xfId="16485"/>
    <cellStyle name="Normal 2 4 2 3 5 6 2" xfId="16486"/>
    <cellStyle name="Normal 2 4 2 3 5 7" xfId="16487"/>
    <cellStyle name="Normal 2 4 2 3 6" xfId="16488"/>
    <cellStyle name="Normal 2 4 2 3 6 2" xfId="16489"/>
    <cellStyle name="Normal 2 4 2 3 6 2 2" xfId="16490"/>
    <cellStyle name="Normal 2 4 2 3 6 2 2 2" xfId="16491"/>
    <cellStyle name="Normal 2 4 2 3 6 2 2 2 2" xfId="16492"/>
    <cellStyle name="Normal 2 4 2 3 6 2 2 3" xfId="16493"/>
    <cellStyle name="Normal 2 4 2 3 6 2 3" xfId="16494"/>
    <cellStyle name="Normal 2 4 2 3 6 2 3 2" xfId="16495"/>
    <cellStyle name="Normal 2 4 2 3 6 2 4" xfId="16496"/>
    <cellStyle name="Normal 2 4 2 3 6 3" xfId="16497"/>
    <cellStyle name="Normal 2 4 2 3 6 3 2" xfId="16498"/>
    <cellStyle name="Normal 2 4 2 3 6 3 2 2" xfId="16499"/>
    <cellStyle name="Normal 2 4 2 3 6 3 2 2 2" xfId="16500"/>
    <cellStyle name="Normal 2 4 2 3 6 3 2 3" xfId="16501"/>
    <cellStyle name="Normal 2 4 2 3 6 3 3" xfId="16502"/>
    <cellStyle name="Normal 2 4 2 3 6 3 3 2" xfId="16503"/>
    <cellStyle name="Normal 2 4 2 3 6 3 4" xfId="16504"/>
    <cellStyle name="Normal 2 4 2 3 6 4" xfId="16505"/>
    <cellStyle name="Normal 2 4 2 3 6 4 2" xfId="16506"/>
    <cellStyle name="Normal 2 4 2 3 6 4 2 2" xfId="16507"/>
    <cellStyle name="Normal 2 4 2 3 6 4 3" xfId="16508"/>
    <cellStyle name="Normal 2 4 2 3 6 5" xfId="16509"/>
    <cellStyle name="Normal 2 4 2 3 6 5 2" xfId="16510"/>
    <cellStyle name="Normal 2 4 2 3 6 5 2 2" xfId="16511"/>
    <cellStyle name="Normal 2 4 2 3 6 5 3" xfId="16512"/>
    <cellStyle name="Normal 2 4 2 3 6 6" xfId="16513"/>
    <cellStyle name="Normal 2 4 2 3 6 6 2" xfId="16514"/>
    <cellStyle name="Normal 2 4 2 3 6 7" xfId="16515"/>
    <cellStyle name="Normal 2 4 2 3 7" xfId="16516"/>
    <cellStyle name="Normal 2 4 2 3 7 2" xfId="16517"/>
    <cellStyle name="Normal 2 4 2 3 7 2 2" xfId="16518"/>
    <cellStyle name="Normal 2 4 2 3 7 2 2 2" xfId="16519"/>
    <cellStyle name="Normal 2 4 2 3 7 2 2 2 2" xfId="16520"/>
    <cellStyle name="Normal 2 4 2 3 7 2 2 3" xfId="16521"/>
    <cellStyle name="Normal 2 4 2 3 7 2 3" xfId="16522"/>
    <cellStyle name="Normal 2 4 2 3 7 2 3 2" xfId="16523"/>
    <cellStyle name="Normal 2 4 2 3 7 2 4" xfId="16524"/>
    <cellStyle name="Normal 2 4 2 3 7 3" xfId="16525"/>
    <cellStyle name="Normal 2 4 2 3 7 3 2" xfId="16526"/>
    <cellStyle name="Normal 2 4 2 3 7 3 2 2" xfId="16527"/>
    <cellStyle name="Normal 2 4 2 3 7 3 2 2 2" xfId="16528"/>
    <cellStyle name="Normal 2 4 2 3 7 3 2 3" xfId="16529"/>
    <cellStyle name="Normal 2 4 2 3 7 3 3" xfId="16530"/>
    <cellStyle name="Normal 2 4 2 3 7 3 3 2" xfId="16531"/>
    <cellStyle name="Normal 2 4 2 3 7 3 4" xfId="16532"/>
    <cellStyle name="Normal 2 4 2 3 7 4" xfId="16533"/>
    <cellStyle name="Normal 2 4 2 3 7 4 2" xfId="16534"/>
    <cellStyle name="Normal 2 4 2 3 7 4 2 2" xfId="16535"/>
    <cellStyle name="Normal 2 4 2 3 7 4 3" xfId="16536"/>
    <cellStyle name="Normal 2 4 2 3 7 5" xfId="16537"/>
    <cellStyle name="Normal 2 4 2 3 7 5 2" xfId="16538"/>
    <cellStyle name="Normal 2 4 2 3 7 5 2 2" xfId="16539"/>
    <cellStyle name="Normal 2 4 2 3 7 5 3" xfId="16540"/>
    <cellStyle name="Normal 2 4 2 3 7 6" xfId="16541"/>
    <cellStyle name="Normal 2 4 2 3 7 6 2" xfId="16542"/>
    <cellStyle name="Normal 2 4 2 3 7 7" xfId="16543"/>
    <cellStyle name="Normal 2 4 2 3 8" xfId="16544"/>
    <cellStyle name="Normal 2 4 2 3 8 2" xfId="16545"/>
    <cellStyle name="Normal 2 4 2 3 8 2 2" xfId="16546"/>
    <cellStyle name="Normal 2 4 2 3 8 2 2 2" xfId="16547"/>
    <cellStyle name="Normal 2 4 2 3 8 2 2 2 2" xfId="16548"/>
    <cellStyle name="Normal 2 4 2 3 8 2 2 3" xfId="16549"/>
    <cellStyle name="Normal 2 4 2 3 8 2 3" xfId="16550"/>
    <cellStyle name="Normal 2 4 2 3 8 2 3 2" xfId="16551"/>
    <cellStyle name="Normal 2 4 2 3 8 2 4" xfId="16552"/>
    <cellStyle name="Normal 2 4 2 3 8 3" xfId="16553"/>
    <cellStyle name="Normal 2 4 2 3 8 3 2" xfId="16554"/>
    <cellStyle name="Normal 2 4 2 3 8 3 2 2" xfId="16555"/>
    <cellStyle name="Normal 2 4 2 3 8 3 2 2 2" xfId="16556"/>
    <cellStyle name="Normal 2 4 2 3 8 3 2 3" xfId="16557"/>
    <cellStyle name="Normal 2 4 2 3 8 3 3" xfId="16558"/>
    <cellStyle name="Normal 2 4 2 3 8 3 3 2" xfId="16559"/>
    <cellStyle name="Normal 2 4 2 3 8 3 4" xfId="16560"/>
    <cellStyle name="Normal 2 4 2 3 8 4" xfId="16561"/>
    <cellStyle name="Normal 2 4 2 3 8 4 2" xfId="16562"/>
    <cellStyle name="Normal 2 4 2 3 8 4 2 2" xfId="16563"/>
    <cellStyle name="Normal 2 4 2 3 8 4 3" xfId="16564"/>
    <cellStyle name="Normal 2 4 2 3 8 5" xfId="16565"/>
    <cellStyle name="Normal 2 4 2 3 8 5 2" xfId="16566"/>
    <cellStyle name="Normal 2 4 2 3 8 5 2 2" xfId="16567"/>
    <cellStyle name="Normal 2 4 2 3 8 5 3" xfId="16568"/>
    <cellStyle name="Normal 2 4 2 3 8 6" xfId="16569"/>
    <cellStyle name="Normal 2 4 2 3 8 6 2" xfId="16570"/>
    <cellStyle name="Normal 2 4 2 3 8 7" xfId="16571"/>
    <cellStyle name="Normal 2 4 2 3 9" xfId="16572"/>
    <cellStyle name="Normal 2 4 2 3 9 2" xfId="16573"/>
    <cellStyle name="Normal 2 4 2 3 9 2 2" xfId="16574"/>
    <cellStyle name="Normal 2 4 2 3 9 2 2 2" xfId="16575"/>
    <cellStyle name="Normal 2 4 2 3 9 2 2 2 2" xfId="16576"/>
    <cellStyle name="Normal 2 4 2 3 9 2 2 3" xfId="16577"/>
    <cellStyle name="Normal 2 4 2 3 9 2 3" xfId="16578"/>
    <cellStyle name="Normal 2 4 2 3 9 2 3 2" xfId="16579"/>
    <cellStyle name="Normal 2 4 2 3 9 2 4" xfId="16580"/>
    <cellStyle name="Normal 2 4 2 3 9 3" xfId="16581"/>
    <cellStyle name="Normal 2 4 2 3 9 3 2" xfId="16582"/>
    <cellStyle name="Normal 2 4 2 3 9 3 2 2" xfId="16583"/>
    <cellStyle name="Normal 2 4 2 3 9 3 2 2 2" xfId="16584"/>
    <cellStyle name="Normal 2 4 2 3 9 3 2 3" xfId="16585"/>
    <cellStyle name="Normal 2 4 2 3 9 3 3" xfId="16586"/>
    <cellStyle name="Normal 2 4 2 3 9 3 3 2" xfId="16587"/>
    <cellStyle name="Normal 2 4 2 3 9 3 4" xfId="16588"/>
    <cellStyle name="Normal 2 4 2 3 9 4" xfId="16589"/>
    <cellStyle name="Normal 2 4 2 3 9 4 2" xfId="16590"/>
    <cellStyle name="Normal 2 4 2 3 9 4 2 2" xfId="16591"/>
    <cellStyle name="Normal 2 4 2 3 9 4 3" xfId="16592"/>
    <cellStyle name="Normal 2 4 2 3 9 5" xfId="16593"/>
    <cellStyle name="Normal 2 4 2 3 9 5 2" xfId="16594"/>
    <cellStyle name="Normal 2 4 2 3 9 5 2 2" xfId="16595"/>
    <cellStyle name="Normal 2 4 2 3 9 5 3" xfId="16596"/>
    <cellStyle name="Normal 2 4 2 3 9 6" xfId="16597"/>
    <cellStyle name="Normal 2 4 2 3 9 6 2" xfId="16598"/>
    <cellStyle name="Normal 2 4 2 3 9 7" xfId="16599"/>
    <cellStyle name="Normal 2 4 2 4" xfId="16600"/>
    <cellStyle name="Normal 2 4 2 4 2" xfId="16601"/>
    <cellStyle name="Normal 2 4 2 4 2 2" xfId="16602"/>
    <cellStyle name="Normal 2 4 2 4 2 2 2" xfId="16603"/>
    <cellStyle name="Normal 2 4 2 4 2 2 2 2" xfId="16604"/>
    <cellStyle name="Normal 2 4 2 4 2 2 2 2 2" xfId="16605"/>
    <cellStyle name="Normal 2 4 2 4 2 2 2 3" xfId="16606"/>
    <cellStyle name="Normal 2 4 2 4 2 2 3" xfId="16607"/>
    <cellStyle name="Normal 2 4 2 4 2 2 3 2" xfId="16608"/>
    <cellStyle name="Normal 2 4 2 4 2 2 4" xfId="16609"/>
    <cellStyle name="Normal 2 4 2 4 2 3" xfId="16610"/>
    <cellStyle name="Normal 2 4 2 4 2 3 2" xfId="16611"/>
    <cellStyle name="Normal 2 4 2 4 2 3 2 2" xfId="16612"/>
    <cellStyle name="Normal 2 4 2 4 2 3 2 2 2" xfId="16613"/>
    <cellStyle name="Normal 2 4 2 4 2 3 2 3" xfId="16614"/>
    <cellStyle name="Normal 2 4 2 4 2 3 3" xfId="16615"/>
    <cellStyle name="Normal 2 4 2 4 2 3 3 2" xfId="16616"/>
    <cellStyle name="Normal 2 4 2 4 2 3 4" xfId="16617"/>
    <cellStyle name="Normal 2 4 2 4 2 4" xfId="16618"/>
    <cellStyle name="Normal 2 4 2 4 2 4 2" xfId="16619"/>
    <cellStyle name="Normal 2 4 2 4 2 4 2 2" xfId="16620"/>
    <cellStyle name="Normal 2 4 2 4 2 4 3" xfId="16621"/>
    <cellStyle name="Normal 2 4 2 4 2 5" xfId="16622"/>
    <cellStyle name="Normal 2 4 2 4 2 5 2" xfId="16623"/>
    <cellStyle name="Normal 2 4 2 4 2 5 2 2" xfId="16624"/>
    <cellStyle name="Normal 2 4 2 4 2 5 3" xfId="16625"/>
    <cellStyle name="Normal 2 4 2 4 2 6" xfId="16626"/>
    <cellStyle name="Normal 2 4 2 4 2 6 2" xfId="16627"/>
    <cellStyle name="Normal 2 4 2 4 2 7" xfId="16628"/>
    <cellStyle name="Normal 2 4 2 4 3" xfId="16629"/>
    <cellStyle name="Normal 2 4 2 4 3 2" xfId="16630"/>
    <cellStyle name="Normal 2 4 2 4 3 2 2" xfId="16631"/>
    <cellStyle name="Normal 2 4 2 4 3 2 2 2" xfId="16632"/>
    <cellStyle name="Normal 2 4 2 4 3 2 2 2 2" xfId="16633"/>
    <cellStyle name="Normal 2 4 2 4 3 2 2 3" xfId="16634"/>
    <cellStyle name="Normal 2 4 2 4 3 2 3" xfId="16635"/>
    <cellStyle name="Normal 2 4 2 4 3 2 3 2" xfId="16636"/>
    <cellStyle name="Normal 2 4 2 4 3 2 4" xfId="16637"/>
    <cellStyle name="Normal 2 4 2 4 3 3" xfId="16638"/>
    <cellStyle name="Normal 2 4 2 4 3 3 2" xfId="16639"/>
    <cellStyle name="Normal 2 4 2 4 3 3 2 2" xfId="16640"/>
    <cellStyle name="Normal 2 4 2 4 3 3 2 2 2" xfId="16641"/>
    <cellStyle name="Normal 2 4 2 4 3 3 2 3" xfId="16642"/>
    <cellStyle name="Normal 2 4 2 4 3 3 3" xfId="16643"/>
    <cellStyle name="Normal 2 4 2 4 3 3 3 2" xfId="16644"/>
    <cellStyle name="Normal 2 4 2 4 3 3 4" xfId="16645"/>
    <cellStyle name="Normal 2 4 2 4 3 4" xfId="16646"/>
    <cellStyle name="Normal 2 4 2 4 3 4 2" xfId="16647"/>
    <cellStyle name="Normal 2 4 2 4 3 4 2 2" xfId="16648"/>
    <cellStyle name="Normal 2 4 2 4 3 4 3" xfId="16649"/>
    <cellStyle name="Normal 2 4 2 4 3 5" xfId="16650"/>
    <cellStyle name="Normal 2 4 2 4 3 5 2" xfId="16651"/>
    <cellStyle name="Normal 2 4 2 4 3 5 2 2" xfId="16652"/>
    <cellStyle name="Normal 2 4 2 4 3 5 3" xfId="16653"/>
    <cellStyle name="Normal 2 4 2 4 3 6" xfId="16654"/>
    <cellStyle name="Normal 2 4 2 4 3 6 2" xfId="16655"/>
    <cellStyle name="Normal 2 4 2 4 3 7" xfId="16656"/>
    <cellStyle name="Normal 2 4 2 4 4" xfId="16657"/>
    <cellStyle name="Normal 2 4 2 4 4 2" xfId="16658"/>
    <cellStyle name="Normal 2 4 2 4 4 2 2" xfId="16659"/>
    <cellStyle name="Normal 2 4 2 4 4 2 2 2" xfId="16660"/>
    <cellStyle name="Normal 2 4 2 4 4 2 3" xfId="16661"/>
    <cellStyle name="Normal 2 4 2 4 4 3" xfId="16662"/>
    <cellStyle name="Normal 2 4 2 4 4 3 2" xfId="16663"/>
    <cellStyle name="Normal 2 4 2 4 4 4" xfId="16664"/>
    <cellStyle name="Normal 2 4 2 4 5" xfId="16665"/>
    <cellStyle name="Normal 2 4 2 4 5 2" xfId="16666"/>
    <cellStyle name="Normal 2 4 2 4 5 2 2" xfId="16667"/>
    <cellStyle name="Normal 2 4 2 4 5 2 2 2" xfId="16668"/>
    <cellStyle name="Normal 2 4 2 4 5 2 3" xfId="16669"/>
    <cellStyle name="Normal 2 4 2 4 5 3" xfId="16670"/>
    <cellStyle name="Normal 2 4 2 4 5 3 2" xfId="16671"/>
    <cellStyle name="Normal 2 4 2 4 5 4" xfId="16672"/>
    <cellStyle name="Normal 2 4 2 4 6" xfId="16673"/>
    <cellStyle name="Normal 2 4 2 4 6 2" xfId="16674"/>
    <cellStyle name="Normal 2 4 2 4 6 2 2" xfId="16675"/>
    <cellStyle name="Normal 2 4 2 4 6 2 2 2" xfId="16676"/>
    <cellStyle name="Normal 2 4 2 4 6 2 3" xfId="16677"/>
    <cellStyle name="Normal 2 4 2 4 6 3" xfId="16678"/>
    <cellStyle name="Normal 2 4 2 4 6 3 2" xfId="16679"/>
    <cellStyle name="Normal 2 4 2 4 6 4" xfId="16680"/>
    <cellStyle name="Normal 2 4 2 4 7" xfId="16681"/>
    <cellStyle name="Normal 2 4 2 4 7 2" xfId="16682"/>
    <cellStyle name="Normal 2 4 2 4 7 2 2" xfId="16683"/>
    <cellStyle name="Normal 2 4 2 4 7 3" xfId="16684"/>
    <cellStyle name="Normal 2 4 2 4 8" xfId="16685"/>
    <cellStyle name="Normal 2 4 2 4 8 2" xfId="16686"/>
    <cellStyle name="Normal 2 4 2 4 9" xfId="16687"/>
    <cellStyle name="Normal 2 4 2 5" xfId="16688"/>
    <cellStyle name="Normal 2 4 2 5 2" xfId="16689"/>
    <cellStyle name="Normal 2 4 2 5 2 2" xfId="16690"/>
    <cellStyle name="Normal 2 4 2 5 2 2 2" xfId="16691"/>
    <cellStyle name="Normal 2 4 2 5 2 2 2 2" xfId="16692"/>
    <cellStyle name="Normal 2 4 2 5 2 2 2 2 2" xfId="16693"/>
    <cellStyle name="Normal 2 4 2 5 2 2 2 3" xfId="16694"/>
    <cellStyle name="Normal 2 4 2 5 2 2 3" xfId="16695"/>
    <cellStyle name="Normal 2 4 2 5 2 2 3 2" xfId="16696"/>
    <cellStyle name="Normal 2 4 2 5 2 2 4" xfId="16697"/>
    <cellStyle name="Normal 2 4 2 5 2 3" xfId="16698"/>
    <cellStyle name="Normal 2 4 2 5 2 3 2" xfId="16699"/>
    <cellStyle name="Normal 2 4 2 5 2 3 2 2" xfId="16700"/>
    <cellStyle name="Normal 2 4 2 5 2 3 2 2 2" xfId="16701"/>
    <cellStyle name="Normal 2 4 2 5 2 3 2 3" xfId="16702"/>
    <cellStyle name="Normal 2 4 2 5 2 3 3" xfId="16703"/>
    <cellStyle name="Normal 2 4 2 5 2 3 3 2" xfId="16704"/>
    <cellStyle name="Normal 2 4 2 5 2 3 4" xfId="16705"/>
    <cellStyle name="Normal 2 4 2 5 2 4" xfId="16706"/>
    <cellStyle name="Normal 2 4 2 5 2 4 2" xfId="16707"/>
    <cellStyle name="Normal 2 4 2 5 2 4 2 2" xfId="16708"/>
    <cellStyle name="Normal 2 4 2 5 2 4 3" xfId="16709"/>
    <cellStyle name="Normal 2 4 2 5 2 5" xfId="16710"/>
    <cellStyle name="Normal 2 4 2 5 2 5 2" xfId="16711"/>
    <cellStyle name="Normal 2 4 2 5 2 5 2 2" xfId="16712"/>
    <cellStyle name="Normal 2 4 2 5 2 5 3" xfId="16713"/>
    <cellStyle name="Normal 2 4 2 5 2 6" xfId="16714"/>
    <cellStyle name="Normal 2 4 2 5 2 6 2" xfId="16715"/>
    <cellStyle name="Normal 2 4 2 5 2 7" xfId="16716"/>
    <cellStyle name="Normal 2 4 2 5 3" xfId="16717"/>
    <cellStyle name="Normal 2 4 2 5 3 2" xfId="16718"/>
    <cellStyle name="Normal 2 4 2 5 3 2 2" xfId="16719"/>
    <cellStyle name="Normal 2 4 2 5 3 2 2 2" xfId="16720"/>
    <cellStyle name="Normal 2 4 2 5 3 2 2 2 2" xfId="16721"/>
    <cellStyle name="Normal 2 4 2 5 3 2 2 3" xfId="16722"/>
    <cellStyle name="Normal 2 4 2 5 3 2 3" xfId="16723"/>
    <cellStyle name="Normal 2 4 2 5 3 2 3 2" xfId="16724"/>
    <cellStyle name="Normal 2 4 2 5 3 2 4" xfId="16725"/>
    <cellStyle name="Normal 2 4 2 5 3 3" xfId="16726"/>
    <cellStyle name="Normal 2 4 2 5 3 3 2" xfId="16727"/>
    <cellStyle name="Normal 2 4 2 5 3 3 2 2" xfId="16728"/>
    <cellStyle name="Normal 2 4 2 5 3 3 2 2 2" xfId="16729"/>
    <cellStyle name="Normal 2 4 2 5 3 3 2 3" xfId="16730"/>
    <cellStyle name="Normal 2 4 2 5 3 3 3" xfId="16731"/>
    <cellStyle name="Normal 2 4 2 5 3 3 3 2" xfId="16732"/>
    <cellStyle name="Normal 2 4 2 5 3 3 4" xfId="16733"/>
    <cellStyle name="Normal 2 4 2 5 3 4" xfId="16734"/>
    <cellStyle name="Normal 2 4 2 5 3 4 2" xfId="16735"/>
    <cellStyle name="Normal 2 4 2 5 3 4 2 2" xfId="16736"/>
    <cellStyle name="Normal 2 4 2 5 3 4 3" xfId="16737"/>
    <cellStyle name="Normal 2 4 2 5 3 5" xfId="16738"/>
    <cellStyle name="Normal 2 4 2 5 3 5 2" xfId="16739"/>
    <cellStyle name="Normal 2 4 2 5 3 5 2 2" xfId="16740"/>
    <cellStyle name="Normal 2 4 2 5 3 5 3" xfId="16741"/>
    <cellStyle name="Normal 2 4 2 5 3 6" xfId="16742"/>
    <cellStyle name="Normal 2 4 2 5 3 6 2" xfId="16743"/>
    <cellStyle name="Normal 2 4 2 5 3 7" xfId="16744"/>
    <cellStyle name="Normal 2 4 2 5 4" xfId="16745"/>
    <cellStyle name="Normal 2 4 2 5 4 2" xfId="16746"/>
    <cellStyle name="Normal 2 4 2 5 4 2 2" xfId="16747"/>
    <cellStyle name="Normal 2 4 2 5 4 2 2 2" xfId="16748"/>
    <cellStyle name="Normal 2 4 2 5 4 2 3" xfId="16749"/>
    <cellStyle name="Normal 2 4 2 5 4 3" xfId="16750"/>
    <cellStyle name="Normal 2 4 2 5 4 3 2" xfId="16751"/>
    <cellStyle name="Normal 2 4 2 5 4 4" xfId="16752"/>
    <cellStyle name="Normal 2 4 2 5 5" xfId="16753"/>
    <cellStyle name="Normal 2 4 2 5 5 2" xfId="16754"/>
    <cellStyle name="Normal 2 4 2 5 5 2 2" xfId="16755"/>
    <cellStyle name="Normal 2 4 2 5 5 2 2 2" xfId="16756"/>
    <cellStyle name="Normal 2 4 2 5 5 2 3" xfId="16757"/>
    <cellStyle name="Normal 2 4 2 5 5 3" xfId="16758"/>
    <cellStyle name="Normal 2 4 2 5 5 3 2" xfId="16759"/>
    <cellStyle name="Normal 2 4 2 5 5 4" xfId="16760"/>
    <cellStyle name="Normal 2 4 2 5 6" xfId="16761"/>
    <cellStyle name="Normal 2 4 2 5 6 2" xfId="16762"/>
    <cellStyle name="Normal 2 4 2 5 6 2 2" xfId="16763"/>
    <cellStyle name="Normal 2 4 2 5 6 2 2 2" xfId="16764"/>
    <cellStyle name="Normal 2 4 2 5 6 2 3" xfId="16765"/>
    <cellStyle name="Normal 2 4 2 5 6 3" xfId="16766"/>
    <cellStyle name="Normal 2 4 2 5 6 3 2" xfId="16767"/>
    <cellStyle name="Normal 2 4 2 5 6 4" xfId="16768"/>
    <cellStyle name="Normal 2 4 2 5 7" xfId="16769"/>
    <cellStyle name="Normal 2 4 2 5 7 2" xfId="16770"/>
    <cellStyle name="Normal 2 4 2 5 7 2 2" xfId="16771"/>
    <cellStyle name="Normal 2 4 2 5 7 3" xfId="16772"/>
    <cellStyle name="Normal 2 4 2 5 8" xfId="16773"/>
    <cellStyle name="Normal 2 4 2 5 8 2" xfId="16774"/>
    <cellStyle name="Normal 2 4 2 5 9" xfId="16775"/>
    <cellStyle name="Normal 2 4 2 6" xfId="16776"/>
    <cellStyle name="Normal 2 4 2 6 2" xfId="16777"/>
    <cellStyle name="Normal 2 4 2 6 2 2" xfId="16778"/>
    <cellStyle name="Normal 2 4 2 6 2 2 2" xfId="16779"/>
    <cellStyle name="Normal 2 4 2 6 2 2 2 2" xfId="16780"/>
    <cellStyle name="Normal 2 4 2 6 2 2 2 2 2" xfId="16781"/>
    <cellStyle name="Normal 2 4 2 6 2 2 2 3" xfId="16782"/>
    <cellStyle name="Normal 2 4 2 6 2 2 3" xfId="16783"/>
    <cellStyle name="Normal 2 4 2 6 2 2 3 2" xfId="16784"/>
    <cellStyle name="Normal 2 4 2 6 2 2 4" xfId="16785"/>
    <cellStyle name="Normal 2 4 2 6 2 3" xfId="16786"/>
    <cellStyle name="Normal 2 4 2 6 2 3 2" xfId="16787"/>
    <cellStyle name="Normal 2 4 2 6 2 3 2 2" xfId="16788"/>
    <cellStyle name="Normal 2 4 2 6 2 3 2 2 2" xfId="16789"/>
    <cellStyle name="Normal 2 4 2 6 2 3 2 3" xfId="16790"/>
    <cellStyle name="Normal 2 4 2 6 2 3 3" xfId="16791"/>
    <cellStyle name="Normal 2 4 2 6 2 3 3 2" xfId="16792"/>
    <cellStyle name="Normal 2 4 2 6 2 3 4" xfId="16793"/>
    <cellStyle name="Normal 2 4 2 6 2 4" xfId="16794"/>
    <cellStyle name="Normal 2 4 2 6 2 4 2" xfId="16795"/>
    <cellStyle name="Normal 2 4 2 6 2 4 2 2" xfId="16796"/>
    <cellStyle name="Normal 2 4 2 6 2 4 3" xfId="16797"/>
    <cellStyle name="Normal 2 4 2 6 2 5" xfId="16798"/>
    <cellStyle name="Normal 2 4 2 6 2 5 2" xfId="16799"/>
    <cellStyle name="Normal 2 4 2 6 2 5 2 2" xfId="16800"/>
    <cellStyle name="Normal 2 4 2 6 2 5 3" xfId="16801"/>
    <cellStyle name="Normal 2 4 2 6 2 6" xfId="16802"/>
    <cellStyle name="Normal 2 4 2 6 2 6 2" xfId="16803"/>
    <cellStyle name="Normal 2 4 2 6 2 7" xfId="16804"/>
    <cellStyle name="Normal 2 4 2 6 3" xfId="16805"/>
    <cellStyle name="Normal 2 4 2 6 3 2" xfId="16806"/>
    <cellStyle name="Normal 2 4 2 6 3 2 2" xfId="16807"/>
    <cellStyle name="Normal 2 4 2 6 3 2 2 2" xfId="16808"/>
    <cellStyle name="Normal 2 4 2 6 3 2 3" xfId="16809"/>
    <cellStyle name="Normal 2 4 2 6 3 3" xfId="16810"/>
    <cellStyle name="Normal 2 4 2 6 3 3 2" xfId="16811"/>
    <cellStyle name="Normal 2 4 2 6 3 4" xfId="16812"/>
    <cellStyle name="Normal 2 4 2 6 4" xfId="16813"/>
    <cellStyle name="Normal 2 4 2 6 4 2" xfId="16814"/>
    <cellStyle name="Normal 2 4 2 6 4 2 2" xfId="16815"/>
    <cellStyle name="Normal 2 4 2 6 4 2 2 2" xfId="16816"/>
    <cellStyle name="Normal 2 4 2 6 4 2 3" xfId="16817"/>
    <cellStyle name="Normal 2 4 2 6 4 3" xfId="16818"/>
    <cellStyle name="Normal 2 4 2 6 4 3 2" xfId="16819"/>
    <cellStyle name="Normal 2 4 2 6 4 4" xfId="16820"/>
    <cellStyle name="Normal 2 4 2 6 5" xfId="16821"/>
    <cellStyle name="Normal 2 4 2 6 5 2" xfId="16822"/>
    <cellStyle name="Normal 2 4 2 6 5 2 2" xfId="16823"/>
    <cellStyle name="Normal 2 4 2 6 5 3" xfId="16824"/>
    <cellStyle name="Normal 2 4 2 6 6" xfId="16825"/>
    <cellStyle name="Normal 2 4 2 6 6 2" xfId="16826"/>
    <cellStyle name="Normal 2 4 2 6 6 2 2" xfId="16827"/>
    <cellStyle name="Normal 2 4 2 6 6 3" xfId="16828"/>
    <cellStyle name="Normal 2 4 2 6 7" xfId="16829"/>
    <cellStyle name="Normal 2 4 2 6 7 2" xfId="16830"/>
    <cellStyle name="Normal 2 4 2 6 8" xfId="16831"/>
    <cellStyle name="Normal 2 4 2 7" xfId="16832"/>
    <cellStyle name="Normal 2 4 2 7 2" xfId="16833"/>
    <cellStyle name="Normal 2 4 2 7 2 2" xfId="16834"/>
    <cellStyle name="Normal 2 4 2 7 2 2 2" xfId="16835"/>
    <cellStyle name="Normal 2 4 2 7 2 2 2 2" xfId="16836"/>
    <cellStyle name="Normal 2 4 2 7 2 2 3" xfId="16837"/>
    <cellStyle name="Normal 2 4 2 7 2 3" xfId="16838"/>
    <cellStyle name="Normal 2 4 2 7 2 3 2" xfId="16839"/>
    <cellStyle name="Normal 2 4 2 7 2 4" xfId="16840"/>
    <cellStyle name="Normal 2 4 2 7 3" xfId="16841"/>
    <cellStyle name="Normal 2 4 2 7 3 2" xfId="16842"/>
    <cellStyle name="Normal 2 4 2 7 3 2 2" xfId="16843"/>
    <cellStyle name="Normal 2 4 2 7 3 2 2 2" xfId="16844"/>
    <cellStyle name="Normal 2 4 2 7 3 2 3" xfId="16845"/>
    <cellStyle name="Normal 2 4 2 7 3 3" xfId="16846"/>
    <cellStyle name="Normal 2 4 2 7 3 3 2" xfId="16847"/>
    <cellStyle name="Normal 2 4 2 7 3 4" xfId="16848"/>
    <cellStyle name="Normal 2 4 2 7 4" xfId="16849"/>
    <cellStyle name="Normal 2 4 2 7 4 2" xfId="16850"/>
    <cellStyle name="Normal 2 4 2 7 4 2 2" xfId="16851"/>
    <cellStyle name="Normal 2 4 2 7 4 3" xfId="16852"/>
    <cellStyle name="Normal 2 4 2 7 5" xfId="16853"/>
    <cellStyle name="Normal 2 4 2 7 5 2" xfId="16854"/>
    <cellStyle name="Normal 2 4 2 7 5 2 2" xfId="16855"/>
    <cellStyle name="Normal 2 4 2 7 5 3" xfId="16856"/>
    <cellStyle name="Normal 2 4 2 7 6" xfId="16857"/>
    <cellStyle name="Normal 2 4 2 7 6 2" xfId="16858"/>
    <cellStyle name="Normal 2 4 2 7 7" xfId="16859"/>
    <cellStyle name="Normal 2 4 2 8" xfId="16860"/>
    <cellStyle name="Normal 2 4 2 8 2" xfId="16861"/>
    <cellStyle name="Normal 2 4 2 8 2 2" xfId="16862"/>
    <cellStyle name="Normal 2 4 2 8 2 2 2" xfId="16863"/>
    <cellStyle name="Normal 2 4 2 8 2 2 2 2" xfId="16864"/>
    <cellStyle name="Normal 2 4 2 8 2 2 3" xfId="16865"/>
    <cellStyle name="Normal 2 4 2 8 2 3" xfId="16866"/>
    <cellStyle name="Normal 2 4 2 8 2 3 2" xfId="16867"/>
    <cellStyle name="Normal 2 4 2 8 2 4" xfId="16868"/>
    <cellStyle name="Normal 2 4 2 8 3" xfId="16869"/>
    <cellStyle name="Normal 2 4 2 8 3 2" xfId="16870"/>
    <cellStyle name="Normal 2 4 2 8 3 2 2" xfId="16871"/>
    <cellStyle name="Normal 2 4 2 8 3 2 2 2" xfId="16872"/>
    <cellStyle name="Normal 2 4 2 8 3 2 3" xfId="16873"/>
    <cellStyle name="Normal 2 4 2 8 3 3" xfId="16874"/>
    <cellStyle name="Normal 2 4 2 8 3 3 2" xfId="16875"/>
    <cellStyle name="Normal 2 4 2 8 3 4" xfId="16876"/>
    <cellStyle name="Normal 2 4 2 8 4" xfId="16877"/>
    <cellStyle name="Normal 2 4 2 8 4 2" xfId="16878"/>
    <cellStyle name="Normal 2 4 2 8 4 2 2" xfId="16879"/>
    <cellStyle name="Normal 2 4 2 8 4 3" xfId="16880"/>
    <cellStyle name="Normal 2 4 2 8 5" xfId="16881"/>
    <cellStyle name="Normal 2 4 2 8 5 2" xfId="16882"/>
    <cellStyle name="Normal 2 4 2 8 5 2 2" xfId="16883"/>
    <cellStyle name="Normal 2 4 2 8 5 3" xfId="16884"/>
    <cellStyle name="Normal 2 4 2 8 6" xfId="16885"/>
    <cellStyle name="Normal 2 4 2 8 6 2" xfId="16886"/>
    <cellStyle name="Normal 2 4 2 8 7" xfId="16887"/>
    <cellStyle name="Normal 2 4 2 9" xfId="16888"/>
    <cellStyle name="Normal 2 4 2 9 2" xfId="16889"/>
    <cellStyle name="Normal 2 4 2 9 2 2" xfId="16890"/>
    <cellStyle name="Normal 2 4 2 9 2 2 2" xfId="16891"/>
    <cellStyle name="Normal 2 4 2 9 2 2 2 2" xfId="16892"/>
    <cellStyle name="Normal 2 4 2 9 2 2 3" xfId="16893"/>
    <cellStyle name="Normal 2 4 2 9 2 3" xfId="16894"/>
    <cellStyle name="Normal 2 4 2 9 2 3 2" xfId="16895"/>
    <cellStyle name="Normal 2 4 2 9 2 4" xfId="16896"/>
    <cellStyle name="Normal 2 4 2 9 3" xfId="16897"/>
    <cellStyle name="Normal 2 4 2 9 3 2" xfId="16898"/>
    <cellStyle name="Normal 2 4 2 9 3 2 2" xfId="16899"/>
    <cellStyle name="Normal 2 4 2 9 3 2 2 2" xfId="16900"/>
    <cellStyle name="Normal 2 4 2 9 3 2 3" xfId="16901"/>
    <cellStyle name="Normal 2 4 2 9 3 3" xfId="16902"/>
    <cellStyle name="Normal 2 4 2 9 3 3 2" xfId="16903"/>
    <cellStyle name="Normal 2 4 2 9 3 4" xfId="16904"/>
    <cellStyle name="Normal 2 4 2 9 4" xfId="16905"/>
    <cellStyle name="Normal 2 4 2 9 4 2" xfId="16906"/>
    <cellStyle name="Normal 2 4 2 9 4 2 2" xfId="16907"/>
    <cellStyle name="Normal 2 4 2 9 4 3" xfId="16908"/>
    <cellStyle name="Normal 2 4 2 9 5" xfId="16909"/>
    <cellStyle name="Normal 2 4 2 9 5 2" xfId="16910"/>
    <cellStyle name="Normal 2 4 2 9 5 2 2" xfId="16911"/>
    <cellStyle name="Normal 2 4 2 9 5 3" xfId="16912"/>
    <cellStyle name="Normal 2 4 2 9 6" xfId="16913"/>
    <cellStyle name="Normal 2 4 2 9 6 2" xfId="16914"/>
    <cellStyle name="Normal 2 4 2 9 7" xfId="16915"/>
    <cellStyle name="Normal 2 4 20" xfId="16916"/>
    <cellStyle name="Normal 2 4 3" xfId="16917"/>
    <cellStyle name="Normal 2 4 3 10" xfId="16918"/>
    <cellStyle name="Normal 2 4 3 10 2" xfId="16919"/>
    <cellStyle name="Normal 2 4 3 10 2 2" xfId="16920"/>
    <cellStyle name="Normal 2 4 3 10 2 2 2" xfId="16921"/>
    <cellStyle name="Normal 2 4 3 10 2 2 2 2" xfId="16922"/>
    <cellStyle name="Normal 2 4 3 10 2 2 3" xfId="16923"/>
    <cellStyle name="Normal 2 4 3 10 2 3" xfId="16924"/>
    <cellStyle name="Normal 2 4 3 10 2 3 2" xfId="16925"/>
    <cellStyle name="Normal 2 4 3 10 2 4" xfId="16926"/>
    <cellStyle name="Normal 2 4 3 10 3" xfId="16927"/>
    <cellStyle name="Normal 2 4 3 10 3 2" xfId="16928"/>
    <cellStyle name="Normal 2 4 3 10 3 2 2" xfId="16929"/>
    <cellStyle name="Normal 2 4 3 10 3 2 2 2" xfId="16930"/>
    <cellStyle name="Normal 2 4 3 10 3 2 3" xfId="16931"/>
    <cellStyle name="Normal 2 4 3 10 3 3" xfId="16932"/>
    <cellStyle name="Normal 2 4 3 10 3 3 2" xfId="16933"/>
    <cellStyle name="Normal 2 4 3 10 3 4" xfId="16934"/>
    <cellStyle name="Normal 2 4 3 10 4" xfId="16935"/>
    <cellStyle name="Normal 2 4 3 10 4 2" xfId="16936"/>
    <cellStyle name="Normal 2 4 3 10 4 2 2" xfId="16937"/>
    <cellStyle name="Normal 2 4 3 10 4 3" xfId="16938"/>
    <cellStyle name="Normal 2 4 3 10 5" xfId="16939"/>
    <cellStyle name="Normal 2 4 3 10 5 2" xfId="16940"/>
    <cellStyle name="Normal 2 4 3 10 5 2 2" xfId="16941"/>
    <cellStyle name="Normal 2 4 3 10 5 3" xfId="16942"/>
    <cellStyle name="Normal 2 4 3 10 6" xfId="16943"/>
    <cellStyle name="Normal 2 4 3 10 6 2" xfId="16944"/>
    <cellStyle name="Normal 2 4 3 10 7" xfId="16945"/>
    <cellStyle name="Normal 2 4 3 11" xfId="16946"/>
    <cellStyle name="Normal 2 4 3 11 2" xfId="16947"/>
    <cellStyle name="Normal 2 4 3 11 2 2" xfId="16948"/>
    <cellStyle name="Normal 2 4 3 11 2 2 2" xfId="16949"/>
    <cellStyle name="Normal 2 4 3 11 2 3" xfId="16950"/>
    <cellStyle name="Normal 2 4 3 11 3" xfId="16951"/>
    <cellStyle name="Normal 2 4 3 11 3 2" xfId="16952"/>
    <cellStyle name="Normal 2 4 3 11 4" xfId="16953"/>
    <cellStyle name="Normal 2 4 3 12" xfId="16954"/>
    <cellStyle name="Normal 2 4 3 12 2" xfId="16955"/>
    <cellStyle name="Normal 2 4 3 12 2 2" xfId="16956"/>
    <cellStyle name="Normal 2 4 3 12 2 2 2" xfId="16957"/>
    <cellStyle name="Normal 2 4 3 12 2 3" xfId="16958"/>
    <cellStyle name="Normal 2 4 3 12 3" xfId="16959"/>
    <cellStyle name="Normal 2 4 3 12 3 2" xfId="16960"/>
    <cellStyle name="Normal 2 4 3 12 4" xfId="16961"/>
    <cellStyle name="Normal 2 4 3 13" xfId="16962"/>
    <cellStyle name="Normal 2 4 3 13 2" xfId="16963"/>
    <cellStyle name="Normal 2 4 3 13 2 2" xfId="16964"/>
    <cellStyle name="Normal 2 4 3 13 2 2 2" xfId="16965"/>
    <cellStyle name="Normal 2 4 3 13 2 3" xfId="16966"/>
    <cellStyle name="Normal 2 4 3 13 3" xfId="16967"/>
    <cellStyle name="Normal 2 4 3 13 3 2" xfId="16968"/>
    <cellStyle name="Normal 2 4 3 13 4" xfId="16969"/>
    <cellStyle name="Normal 2 4 3 14" xfId="16970"/>
    <cellStyle name="Normal 2 4 3 14 2" xfId="16971"/>
    <cellStyle name="Normal 2 4 3 14 2 2" xfId="16972"/>
    <cellStyle name="Normal 2 4 3 14 3" xfId="16973"/>
    <cellStyle name="Normal 2 4 3 15" xfId="16974"/>
    <cellStyle name="Normal 2 4 3 15 2" xfId="16975"/>
    <cellStyle name="Normal 2 4 3 16" xfId="16976"/>
    <cellStyle name="Normal 2 4 3 2" xfId="16977"/>
    <cellStyle name="Normal 2 4 3 2 2" xfId="16978"/>
    <cellStyle name="Normal 2 4 3 2 2 2" xfId="16979"/>
    <cellStyle name="Normal 2 4 3 2 2 2 2" xfId="16980"/>
    <cellStyle name="Normal 2 4 3 2 2 2 2 2" xfId="16981"/>
    <cellStyle name="Normal 2 4 3 2 2 2 2 2 2" xfId="16982"/>
    <cellStyle name="Normal 2 4 3 2 2 2 2 3" xfId="16983"/>
    <cellStyle name="Normal 2 4 3 2 2 2 3" xfId="16984"/>
    <cellStyle name="Normal 2 4 3 2 2 2 3 2" xfId="16985"/>
    <cellStyle name="Normal 2 4 3 2 2 2 4" xfId="16986"/>
    <cellStyle name="Normal 2 4 3 2 2 3" xfId="16987"/>
    <cellStyle name="Normal 2 4 3 2 2 3 2" xfId="16988"/>
    <cellStyle name="Normal 2 4 3 2 2 3 2 2" xfId="16989"/>
    <cellStyle name="Normal 2 4 3 2 2 3 2 2 2" xfId="16990"/>
    <cellStyle name="Normal 2 4 3 2 2 3 2 3" xfId="16991"/>
    <cellStyle name="Normal 2 4 3 2 2 3 3" xfId="16992"/>
    <cellStyle name="Normal 2 4 3 2 2 3 3 2" xfId="16993"/>
    <cellStyle name="Normal 2 4 3 2 2 3 4" xfId="16994"/>
    <cellStyle name="Normal 2 4 3 2 2 4" xfId="16995"/>
    <cellStyle name="Normal 2 4 3 2 2 4 2" xfId="16996"/>
    <cellStyle name="Normal 2 4 3 2 2 4 2 2" xfId="16997"/>
    <cellStyle name="Normal 2 4 3 2 2 4 2 2 2" xfId="16998"/>
    <cellStyle name="Normal 2 4 3 2 2 4 2 3" xfId="16999"/>
    <cellStyle name="Normal 2 4 3 2 2 4 3" xfId="17000"/>
    <cellStyle name="Normal 2 4 3 2 2 4 3 2" xfId="17001"/>
    <cellStyle name="Normal 2 4 3 2 2 4 4" xfId="17002"/>
    <cellStyle name="Normal 2 4 3 2 2 5" xfId="17003"/>
    <cellStyle name="Normal 2 4 3 2 2 5 2" xfId="17004"/>
    <cellStyle name="Normal 2 4 3 2 2 5 2 2" xfId="17005"/>
    <cellStyle name="Normal 2 4 3 2 2 5 3" xfId="17006"/>
    <cellStyle name="Normal 2 4 3 2 2 6" xfId="17007"/>
    <cellStyle name="Normal 2 4 3 2 2 6 2" xfId="17008"/>
    <cellStyle name="Normal 2 4 3 2 2 7" xfId="17009"/>
    <cellStyle name="Normal 2 4 3 2 3" xfId="17010"/>
    <cellStyle name="Normal 2 4 3 2 3 2" xfId="17011"/>
    <cellStyle name="Normal 2 4 3 2 3 2 2" xfId="17012"/>
    <cellStyle name="Normal 2 4 3 2 3 2 2 2" xfId="17013"/>
    <cellStyle name="Normal 2 4 3 2 3 2 3" xfId="17014"/>
    <cellStyle name="Normal 2 4 3 2 3 3" xfId="17015"/>
    <cellStyle name="Normal 2 4 3 2 3 3 2" xfId="17016"/>
    <cellStyle name="Normal 2 4 3 2 3 4" xfId="17017"/>
    <cellStyle name="Normal 2 4 3 2 4" xfId="17018"/>
    <cellStyle name="Normal 2 4 3 2 4 2" xfId="17019"/>
    <cellStyle name="Normal 2 4 3 2 4 2 2" xfId="17020"/>
    <cellStyle name="Normal 2 4 3 2 4 2 2 2" xfId="17021"/>
    <cellStyle name="Normal 2 4 3 2 4 2 3" xfId="17022"/>
    <cellStyle name="Normal 2 4 3 2 4 3" xfId="17023"/>
    <cellStyle name="Normal 2 4 3 2 4 3 2" xfId="17024"/>
    <cellStyle name="Normal 2 4 3 2 4 4" xfId="17025"/>
    <cellStyle name="Normal 2 4 3 2 5" xfId="17026"/>
    <cellStyle name="Normal 2 4 3 2 5 2" xfId="17027"/>
    <cellStyle name="Normal 2 4 3 2 5 2 2" xfId="17028"/>
    <cellStyle name="Normal 2 4 3 2 5 2 2 2" xfId="17029"/>
    <cellStyle name="Normal 2 4 3 2 5 2 3" xfId="17030"/>
    <cellStyle name="Normal 2 4 3 2 5 3" xfId="17031"/>
    <cellStyle name="Normal 2 4 3 2 5 3 2" xfId="17032"/>
    <cellStyle name="Normal 2 4 3 2 5 4" xfId="17033"/>
    <cellStyle name="Normal 2 4 3 2 6" xfId="17034"/>
    <cellStyle name="Normal 2 4 3 2 6 2" xfId="17035"/>
    <cellStyle name="Normal 2 4 3 2 6 2 2" xfId="17036"/>
    <cellStyle name="Normal 2 4 3 2 6 3" xfId="17037"/>
    <cellStyle name="Normal 2 4 3 2 7" xfId="17038"/>
    <cellStyle name="Normal 2 4 3 2 7 2" xfId="17039"/>
    <cellStyle name="Normal 2 4 3 2 8" xfId="17040"/>
    <cellStyle name="Normal 2 4 3 3" xfId="17041"/>
    <cellStyle name="Normal 2 4 3 3 2" xfId="17042"/>
    <cellStyle name="Normal 2 4 3 3 2 2" xfId="17043"/>
    <cellStyle name="Normal 2 4 3 3 2 2 2" xfId="17044"/>
    <cellStyle name="Normal 2 4 3 3 2 2 2 2" xfId="17045"/>
    <cellStyle name="Normal 2 4 3 3 2 2 2 2 2" xfId="17046"/>
    <cellStyle name="Normal 2 4 3 3 2 2 2 3" xfId="17047"/>
    <cellStyle name="Normal 2 4 3 3 2 2 3" xfId="17048"/>
    <cellStyle name="Normal 2 4 3 3 2 2 3 2" xfId="17049"/>
    <cellStyle name="Normal 2 4 3 3 2 2 4" xfId="17050"/>
    <cellStyle name="Normal 2 4 3 3 2 3" xfId="17051"/>
    <cellStyle name="Normal 2 4 3 3 2 3 2" xfId="17052"/>
    <cellStyle name="Normal 2 4 3 3 2 3 2 2" xfId="17053"/>
    <cellStyle name="Normal 2 4 3 3 2 3 2 2 2" xfId="17054"/>
    <cellStyle name="Normal 2 4 3 3 2 3 2 3" xfId="17055"/>
    <cellStyle name="Normal 2 4 3 3 2 3 3" xfId="17056"/>
    <cellStyle name="Normal 2 4 3 3 2 3 3 2" xfId="17057"/>
    <cellStyle name="Normal 2 4 3 3 2 3 4" xfId="17058"/>
    <cellStyle name="Normal 2 4 3 3 2 4" xfId="17059"/>
    <cellStyle name="Normal 2 4 3 3 2 4 2" xfId="17060"/>
    <cellStyle name="Normal 2 4 3 3 2 4 2 2" xfId="17061"/>
    <cellStyle name="Normal 2 4 3 3 2 4 3" xfId="17062"/>
    <cellStyle name="Normal 2 4 3 3 2 5" xfId="17063"/>
    <cellStyle name="Normal 2 4 3 3 2 5 2" xfId="17064"/>
    <cellStyle name="Normal 2 4 3 3 2 5 2 2" xfId="17065"/>
    <cellStyle name="Normal 2 4 3 3 2 5 3" xfId="17066"/>
    <cellStyle name="Normal 2 4 3 3 2 6" xfId="17067"/>
    <cellStyle name="Normal 2 4 3 3 2 6 2" xfId="17068"/>
    <cellStyle name="Normal 2 4 3 3 2 7" xfId="17069"/>
    <cellStyle name="Normal 2 4 3 3 3" xfId="17070"/>
    <cellStyle name="Normal 2 4 3 3 3 2" xfId="17071"/>
    <cellStyle name="Normal 2 4 3 3 3 2 2" xfId="17072"/>
    <cellStyle name="Normal 2 4 3 3 3 2 2 2" xfId="17073"/>
    <cellStyle name="Normal 2 4 3 3 3 2 3" xfId="17074"/>
    <cellStyle name="Normal 2 4 3 3 3 3" xfId="17075"/>
    <cellStyle name="Normal 2 4 3 3 3 3 2" xfId="17076"/>
    <cellStyle name="Normal 2 4 3 3 3 4" xfId="17077"/>
    <cellStyle name="Normal 2 4 3 3 4" xfId="17078"/>
    <cellStyle name="Normal 2 4 3 3 4 2" xfId="17079"/>
    <cellStyle name="Normal 2 4 3 3 4 2 2" xfId="17080"/>
    <cellStyle name="Normal 2 4 3 3 4 2 2 2" xfId="17081"/>
    <cellStyle name="Normal 2 4 3 3 4 2 3" xfId="17082"/>
    <cellStyle name="Normal 2 4 3 3 4 3" xfId="17083"/>
    <cellStyle name="Normal 2 4 3 3 4 3 2" xfId="17084"/>
    <cellStyle name="Normal 2 4 3 3 4 4" xfId="17085"/>
    <cellStyle name="Normal 2 4 3 3 5" xfId="17086"/>
    <cellStyle name="Normal 2 4 3 3 5 2" xfId="17087"/>
    <cellStyle name="Normal 2 4 3 3 5 2 2" xfId="17088"/>
    <cellStyle name="Normal 2 4 3 3 5 2 2 2" xfId="17089"/>
    <cellStyle name="Normal 2 4 3 3 5 2 3" xfId="17090"/>
    <cellStyle name="Normal 2 4 3 3 5 3" xfId="17091"/>
    <cellStyle name="Normal 2 4 3 3 5 3 2" xfId="17092"/>
    <cellStyle name="Normal 2 4 3 3 5 4" xfId="17093"/>
    <cellStyle name="Normal 2 4 3 3 6" xfId="17094"/>
    <cellStyle name="Normal 2 4 3 3 6 2" xfId="17095"/>
    <cellStyle name="Normal 2 4 3 3 6 2 2" xfId="17096"/>
    <cellStyle name="Normal 2 4 3 3 6 3" xfId="17097"/>
    <cellStyle name="Normal 2 4 3 3 7" xfId="17098"/>
    <cellStyle name="Normal 2 4 3 3 7 2" xfId="17099"/>
    <cellStyle name="Normal 2 4 3 3 8" xfId="17100"/>
    <cellStyle name="Normal 2 4 3 4" xfId="17101"/>
    <cellStyle name="Normal 2 4 3 4 2" xfId="17102"/>
    <cellStyle name="Normal 2 4 3 4 2 2" xfId="17103"/>
    <cellStyle name="Normal 2 4 3 4 2 2 2" xfId="17104"/>
    <cellStyle name="Normal 2 4 3 4 2 2 2 2" xfId="17105"/>
    <cellStyle name="Normal 2 4 3 4 2 2 2 2 2" xfId="17106"/>
    <cellStyle name="Normal 2 4 3 4 2 2 2 3" xfId="17107"/>
    <cellStyle name="Normal 2 4 3 4 2 2 3" xfId="17108"/>
    <cellStyle name="Normal 2 4 3 4 2 2 3 2" xfId="17109"/>
    <cellStyle name="Normal 2 4 3 4 2 2 4" xfId="17110"/>
    <cellStyle name="Normal 2 4 3 4 2 3" xfId="17111"/>
    <cellStyle name="Normal 2 4 3 4 2 3 2" xfId="17112"/>
    <cellStyle name="Normal 2 4 3 4 2 3 2 2" xfId="17113"/>
    <cellStyle name="Normal 2 4 3 4 2 3 2 2 2" xfId="17114"/>
    <cellStyle name="Normal 2 4 3 4 2 3 2 3" xfId="17115"/>
    <cellStyle name="Normal 2 4 3 4 2 3 3" xfId="17116"/>
    <cellStyle name="Normal 2 4 3 4 2 3 3 2" xfId="17117"/>
    <cellStyle name="Normal 2 4 3 4 2 3 4" xfId="17118"/>
    <cellStyle name="Normal 2 4 3 4 2 4" xfId="17119"/>
    <cellStyle name="Normal 2 4 3 4 2 4 2" xfId="17120"/>
    <cellStyle name="Normal 2 4 3 4 2 4 2 2" xfId="17121"/>
    <cellStyle name="Normal 2 4 3 4 2 4 3" xfId="17122"/>
    <cellStyle name="Normal 2 4 3 4 2 5" xfId="17123"/>
    <cellStyle name="Normal 2 4 3 4 2 5 2" xfId="17124"/>
    <cellStyle name="Normal 2 4 3 4 2 5 2 2" xfId="17125"/>
    <cellStyle name="Normal 2 4 3 4 2 5 3" xfId="17126"/>
    <cellStyle name="Normal 2 4 3 4 2 6" xfId="17127"/>
    <cellStyle name="Normal 2 4 3 4 2 6 2" xfId="17128"/>
    <cellStyle name="Normal 2 4 3 4 2 7" xfId="17129"/>
    <cellStyle name="Normal 2 4 3 4 3" xfId="17130"/>
    <cellStyle name="Normal 2 4 3 4 3 2" xfId="17131"/>
    <cellStyle name="Normal 2 4 3 4 3 2 2" xfId="17132"/>
    <cellStyle name="Normal 2 4 3 4 3 2 2 2" xfId="17133"/>
    <cellStyle name="Normal 2 4 3 4 3 2 3" xfId="17134"/>
    <cellStyle name="Normal 2 4 3 4 3 3" xfId="17135"/>
    <cellStyle name="Normal 2 4 3 4 3 3 2" xfId="17136"/>
    <cellStyle name="Normal 2 4 3 4 3 4" xfId="17137"/>
    <cellStyle name="Normal 2 4 3 4 4" xfId="17138"/>
    <cellStyle name="Normal 2 4 3 4 4 2" xfId="17139"/>
    <cellStyle name="Normal 2 4 3 4 4 2 2" xfId="17140"/>
    <cellStyle name="Normal 2 4 3 4 4 2 2 2" xfId="17141"/>
    <cellStyle name="Normal 2 4 3 4 4 2 3" xfId="17142"/>
    <cellStyle name="Normal 2 4 3 4 4 3" xfId="17143"/>
    <cellStyle name="Normal 2 4 3 4 4 3 2" xfId="17144"/>
    <cellStyle name="Normal 2 4 3 4 4 4" xfId="17145"/>
    <cellStyle name="Normal 2 4 3 4 5" xfId="17146"/>
    <cellStyle name="Normal 2 4 3 4 5 2" xfId="17147"/>
    <cellStyle name="Normal 2 4 3 4 5 2 2" xfId="17148"/>
    <cellStyle name="Normal 2 4 3 4 5 3" xfId="17149"/>
    <cellStyle name="Normal 2 4 3 4 6" xfId="17150"/>
    <cellStyle name="Normal 2 4 3 4 6 2" xfId="17151"/>
    <cellStyle name="Normal 2 4 3 4 6 2 2" xfId="17152"/>
    <cellStyle name="Normal 2 4 3 4 6 3" xfId="17153"/>
    <cellStyle name="Normal 2 4 3 4 7" xfId="17154"/>
    <cellStyle name="Normal 2 4 3 4 7 2" xfId="17155"/>
    <cellStyle name="Normal 2 4 3 4 8" xfId="17156"/>
    <cellStyle name="Normal 2 4 3 5" xfId="17157"/>
    <cellStyle name="Normal 2 4 3 5 2" xfId="17158"/>
    <cellStyle name="Normal 2 4 3 5 2 2" xfId="17159"/>
    <cellStyle name="Normal 2 4 3 5 2 2 2" xfId="17160"/>
    <cellStyle name="Normal 2 4 3 5 2 2 2 2" xfId="17161"/>
    <cellStyle name="Normal 2 4 3 5 2 2 3" xfId="17162"/>
    <cellStyle name="Normal 2 4 3 5 2 3" xfId="17163"/>
    <cellStyle name="Normal 2 4 3 5 2 3 2" xfId="17164"/>
    <cellStyle name="Normal 2 4 3 5 2 4" xfId="17165"/>
    <cellStyle name="Normal 2 4 3 5 3" xfId="17166"/>
    <cellStyle name="Normal 2 4 3 5 3 2" xfId="17167"/>
    <cellStyle name="Normal 2 4 3 5 3 2 2" xfId="17168"/>
    <cellStyle name="Normal 2 4 3 5 3 2 2 2" xfId="17169"/>
    <cellStyle name="Normal 2 4 3 5 3 2 3" xfId="17170"/>
    <cellStyle name="Normal 2 4 3 5 3 3" xfId="17171"/>
    <cellStyle name="Normal 2 4 3 5 3 3 2" xfId="17172"/>
    <cellStyle name="Normal 2 4 3 5 3 4" xfId="17173"/>
    <cellStyle name="Normal 2 4 3 5 4" xfId="17174"/>
    <cellStyle name="Normal 2 4 3 5 4 2" xfId="17175"/>
    <cellStyle name="Normal 2 4 3 5 4 2 2" xfId="17176"/>
    <cellStyle name="Normal 2 4 3 5 4 3" xfId="17177"/>
    <cellStyle name="Normal 2 4 3 5 5" xfId="17178"/>
    <cellStyle name="Normal 2 4 3 5 5 2" xfId="17179"/>
    <cellStyle name="Normal 2 4 3 5 5 2 2" xfId="17180"/>
    <cellStyle name="Normal 2 4 3 5 5 3" xfId="17181"/>
    <cellStyle name="Normal 2 4 3 5 6" xfId="17182"/>
    <cellStyle name="Normal 2 4 3 5 6 2" xfId="17183"/>
    <cellStyle name="Normal 2 4 3 5 7" xfId="17184"/>
    <cellStyle name="Normal 2 4 3 6" xfId="17185"/>
    <cellStyle name="Normal 2 4 3 6 2" xfId="17186"/>
    <cellStyle name="Normal 2 4 3 6 2 2" xfId="17187"/>
    <cellStyle name="Normal 2 4 3 6 2 2 2" xfId="17188"/>
    <cellStyle name="Normal 2 4 3 6 2 2 2 2" xfId="17189"/>
    <cellStyle name="Normal 2 4 3 6 2 2 3" xfId="17190"/>
    <cellStyle name="Normal 2 4 3 6 2 3" xfId="17191"/>
    <cellStyle name="Normal 2 4 3 6 2 3 2" xfId="17192"/>
    <cellStyle name="Normal 2 4 3 6 2 4" xfId="17193"/>
    <cellStyle name="Normal 2 4 3 6 3" xfId="17194"/>
    <cellStyle name="Normal 2 4 3 6 3 2" xfId="17195"/>
    <cellStyle name="Normal 2 4 3 6 3 2 2" xfId="17196"/>
    <cellStyle name="Normal 2 4 3 6 3 2 2 2" xfId="17197"/>
    <cellStyle name="Normal 2 4 3 6 3 2 3" xfId="17198"/>
    <cellStyle name="Normal 2 4 3 6 3 3" xfId="17199"/>
    <cellStyle name="Normal 2 4 3 6 3 3 2" xfId="17200"/>
    <cellStyle name="Normal 2 4 3 6 3 4" xfId="17201"/>
    <cellStyle name="Normal 2 4 3 6 4" xfId="17202"/>
    <cellStyle name="Normal 2 4 3 6 4 2" xfId="17203"/>
    <cellStyle name="Normal 2 4 3 6 4 2 2" xfId="17204"/>
    <cellStyle name="Normal 2 4 3 6 4 3" xfId="17205"/>
    <cellStyle name="Normal 2 4 3 6 5" xfId="17206"/>
    <cellStyle name="Normal 2 4 3 6 5 2" xfId="17207"/>
    <cellStyle name="Normal 2 4 3 6 5 2 2" xfId="17208"/>
    <cellStyle name="Normal 2 4 3 6 5 3" xfId="17209"/>
    <cellStyle name="Normal 2 4 3 6 6" xfId="17210"/>
    <cellStyle name="Normal 2 4 3 6 6 2" xfId="17211"/>
    <cellStyle name="Normal 2 4 3 6 7" xfId="17212"/>
    <cellStyle name="Normal 2 4 3 7" xfId="17213"/>
    <cellStyle name="Normal 2 4 3 7 2" xfId="17214"/>
    <cellStyle name="Normal 2 4 3 7 2 2" xfId="17215"/>
    <cellStyle name="Normal 2 4 3 7 2 2 2" xfId="17216"/>
    <cellStyle name="Normal 2 4 3 7 2 2 2 2" xfId="17217"/>
    <cellStyle name="Normal 2 4 3 7 2 2 3" xfId="17218"/>
    <cellStyle name="Normal 2 4 3 7 2 3" xfId="17219"/>
    <cellStyle name="Normal 2 4 3 7 2 3 2" xfId="17220"/>
    <cellStyle name="Normal 2 4 3 7 2 4" xfId="17221"/>
    <cellStyle name="Normal 2 4 3 7 3" xfId="17222"/>
    <cellStyle name="Normal 2 4 3 7 3 2" xfId="17223"/>
    <cellStyle name="Normal 2 4 3 7 3 2 2" xfId="17224"/>
    <cellStyle name="Normal 2 4 3 7 3 2 2 2" xfId="17225"/>
    <cellStyle name="Normal 2 4 3 7 3 2 3" xfId="17226"/>
    <cellStyle name="Normal 2 4 3 7 3 3" xfId="17227"/>
    <cellStyle name="Normal 2 4 3 7 3 3 2" xfId="17228"/>
    <cellStyle name="Normal 2 4 3 7 3 4" xfId="17229"/>
    <cellStyle name="Normal 2 4 3 7 4" xfId="17230"/>
    <cellStyle name="Normal 2 4 3 7 4 2" xfId="17231"/>
    <cellStyle name="Normal 2 4 3 7 4 2 2" xfId="17232"/>
    <cellStyle name="Normal 2 4 3 7 4 3" xfId="17233"/>
    <cellStyle name="Normal 2 4 3 7 5" xfId="17234"/>
    <cellStyle name="Normal 2 4 3 7 5 2" xfId="17235"/>
    <cellStyle name="Normal 2 4 3 7 5 2 2" xfId="17236"/>
    <cellStyle name="Normal 2 4 3 7 5 3" xfId="17237"/>
    <cellStyle name="Normal 2 4 3 7 6" xfId="17238"/>
    <cellStyle name="Normal 2 4 3 7 6 2" xfId="17239"/>
    <cellStyle name="Normal 2 4 3 7 7" xfId="17240"/>
    <cellStyle name="Normal 2 4 3 8" xfId="17241"/>
    <cellStyle name="Normal 2 4 3 8 2" xfId="17242"/>
    <cellStyle name="Normal 2 4 3 8 2 2" xfId="17243"/>
    <cellStyle name="Normal 2 4 3 8 2 2 2" xfId="17244"/>
    <cellStyle name="Normal 2 4 3 8 2 2 2 2" xfId="17245"/>
    <cellStyle name="Normal 2 4 3 8 2 2 3" xfId="17246"/>
    <cellStyle name="Normal 2 4 3 8 2 3" xfId="17247"/>
    <cellStyle name="Normal 2 4 3 8 2 3 2" xfId="17248"/>
    <cellStyle name="Normal 2 4 3 8 2 4" xfId="17249"/>
    <cellStyle name="Normal 2 4 3 8 3" xfId="17250"/>
    <cellStyle name="Normal 2 4 3 8 3 2" xfId="17251"/>
    <cellStyle name="Normal 2 4 3 8 3 2 2" xfId="17252"/>
    <cellStyle name="Normal 2 4 3 8 3 2 2 2" xfId="17253"/>
    <cellStyle name="Normal 2 4 3 8 3 2 3" xfId="17254"/>
    <cellStyle name="Normal 2 4 3 8 3 3" xfId="17255"/>
    <cellStyle name="Normal 2 4 3 8 3 3 2" xfId="17256"/>
    <cellStyle name="Normal 2 4 3 8 3 4" xfId="17257"/>
    <cellStyle name="Normal 2 4 3 8 4" xfId="17258"/>
    <cellStyle name="Normal 2 4 3 8 4 2" xfId="17259"/>
    <cellStyle name="Normal 2 4 3 8 4 2 2" xfId="17260"/>
    <cellStyle name="Normal 2 4 3 8 4 3" xfId="17261"/>
    <cellStyle name="Normal 2 4 3 8 5" xfId="17262"/>
    <cellStyle name="Normal 2 4 3 8 5 2" xfId="17263"/>
    <cellStyle name="Normal 2 4 3 8 5 2 2" xfId="17264"/>
    <cellStyle name="Normal 2 4 3 8 5 3" xfId="17265"/>
    <cellStyle name="Normal 2 4 3 8 6" xfId="17266"/>
    <cellStyle name="Normal 2 4 3 8 6 2" xfId="17267"/>
    <cellStyle name="Normal 2 4 3 8 7" xfId="17268"/>
    <cellStyle name="Normal 2 4 3 9" xfId="17269"/>
    <cellStyle name="Normal 2 4 3 9 2" xfId="17270"/>
    <cellStyle name="Normal 2 4 3 9 2 2" xfId="17271"/>
    <cellStyle name="Normal 2 4 3 9 2 2 2" xfId="17272"/>
    <cellStyle name="Normal 2 4 3 9 2 2 2 2" xfId="17273"/>
    <cellStyle name="Normal 2 4 3 9 2 2 3" xfId="17274"/>
    <cellStyle name="Normal 2 4 3 9 2 3" xfId="17275"/>
    <cellStyle name="Normal 2 4 3 9 2 3 2" xfId="17276"/>
    <cellStyle name="Normal 2 4 3 9 2 4" xfId="17277"/>
    <cellStyle name="Normal 2 4 3 9 3" xfId="17278"/>
    <cellStyle name="Normal 2 4 3 9 3 2" xfId="17279"/>
    <cellStyle name="Normal 2 4 3 9 3 2 2" xfId="17280"/>
    <cellStyle name="Normal 2 4 3 9 3 2 2 2" xfId="17281"/>
    <cellStyle name="Normal 2 4 3 9 3 2 3" xfId="17282"/>
    <cellStyle name="Normal 2 4 3 9 3 3" xfId="17283"/>
    <cellStyle name="Normal 2 4 3 9 3 3 2" xfId="17284"/>
    <cellStyle name="Normal 2 4 3 9 3 4" xfId="17285"/>
    <cellStyle name="Normal 2 4 3 9 4" xfId="17286"/>
    <cellStyle name="Normal 2 4 3 9 4 2" xfId="17287"/>
    <cellStyle name="Normal 2 4 3 9 4 2 2" xfId="17288"/>
    <cellStyle name="Normal 2 4 3 9 4 3" xfId="17289"/>
    <cellStyle name="Normal 2 4 3 9 5" xfId="17290"/>
    <cellStyle name="Normal 2 4 3 9 5 2" xfId="17291"/>
    <cellStyle name="Normal 2 4 3 9 5 2 2" xfId="17292"/>
    <cellStyle name="Normal 2 4 3 9 5 3" xfId="17293"/>
    <cellStyle name="Normal 2 4 3 9 6" xfId="17294"/>
    <cellStyle name="Normal 2 4 3 9 6 2" xfId="17295"/>
    <cellStyle name="Normal 2 4 3 9 7" xfId="17296"/>
    <cellStyle name="Normal 2 4 4" xfId="17297"/>
    <cellStyle name="Normal 2 4 4 10" xfId="17298"/>
    <cellStyle name="Normal 2 4 4 10 2" xfId="17299"/>
    <cellStyle name="Normal 2 4 4 10 2 2" xfId="17300"/>
    <cellStyle name="Normal 2 4 4 10 2 2 2" xfId="17301"/>
    <cellStyle name="Normal 2 4 4 10 2 2 2 2" xfId="17302"/>
    <cellStyle name="Normal 2 4 4 10 2 2 3" xfId="17303"/>
    <cellStyle name="Normal 2 4 4 10 2 3" xfId="17304"/>
    <cellStyle name="Normal 2 4 4 10 2 3 2" xfId="17305"/>
    <cellStyle name="Normal 2 4 4 10 2 4" xfId="17306"/>
    <cellStyle name="Normal 2 4 4 10 3" xfId="17307"/>
    <cellStyle name="Normal 2 4 4 10 3 2" xfId="17308"/>
    <cellStyle name="Normal 2 4 4 10 3 2 2" xfId="17309"/>
    <cellStyle name="Normal 2 4 4 10 3 2 2 2" xfId="17310"/>
    <cellStyle name="Normal 2 4 4 10 3 2 3" xfId="17311"/>
    <cellStyle name="Normal 2 4 4 10 3 3" xfId="17312"/>
    <cellStyle name="Normal 2 4 4 10 3 3 2" xfId="17313"/>
    <cellStyle name="Normal 2 4 4 10 3 4" xfId="17314"/>
    <cellStyle name="Normal 2 4 4 10 4" xfId="17315"/>
    <cellStyle name="Normal 2 4 4 10 4 2" xfId="17316"/>
    <cellStyle name="Normal 2 4 4 10 4 2 2" xfId="17317"/>
    <cellStyle name="Normal 2 4 4 10 4 3" xfId="17318"/>
    <cellStyle name="Normal 2 4 4 10 5" xfId="17319"/>
    <cellStyle name="Normal 2 4 4 10 5 2" xfId="17320"/>
    <cellStyle name="Normal 2 4 4 10 5 2 2" xfId="17321"/>
    <cellStyle name="Normal 2 4 4 10 5 3" xfId="17322"/>
    <cellStyle name="Normal 2 4 4 10 6" xfId="17323"/>
    <cellStyle name="Normal 2 4 4 10 6 2" xfId="17324"/>
    <cellStyle name="Normal 2 4 4 10 7" xfId="17325"/>
    <cellStyle name="Normal 2 4 4 11" xfId="17326"/>
    <cellStyle name="Normal 2 4 4 11 2" xfId="17327"/>
    <cellStyle name="Normal 2 4 4 11 2 2" xfId="17328"/>
    <cellStyle name="Normal 2 4 4 11 2 2 2" xfId="17329"/>
    <cellStyle name="Normal 2 4 4 11 2 3" xfId="17330"/>
    <cellStyle name="Normal 2 4 4 11 3" xfId="17331"/>
    <cellStyle name="Normal 2 4 4 11 3 2" xfId="17332"/>
    <cellStyle name="Normal 2 4 4 11 4" xfId="17333"/>
    <cellStyle name="Normal 2 4 4 12" xfId="17334"/>
    <cellStyle name="Normal 2 4 4 12 2" xfId="17335"/>
    <cellStyle name="Normal 2 4 4 12 2 2" xfId="17336"/>
    <cellStyle name="Normal 2 4 4 12 2 2 2" xfId="17337"/>
    <cellStyle name="Normal 2 4 4 12 2 3" xfId="17338"/>
    <cellStyle name="Normal 2 4 4 12 3" xfId="17339"/>
    <cellStyle name="Normal 2 4 4 12 3 2" xfId="17340"/>
    <cellStyle name="Normal 2 4 4 12 4" xfId="17341"/>
    <cellStyle name="Normal 2 4 4 13" xfId="17342"/>
    <cellStyle name="Normal 2 4 4 13 2" xfId="17343"/>
    <cellStyle name="Normal 2 4 4 13 2 2" xfId="17344"/>
    <cellStyle name="Normal 2 4 4 13 2 2 2" xfId="17345"/>
    <cellStyle name="Normal 2 4 4 13 2 3" xfId="17346"/>
    <cellStyle name="Normal 2 4 4 13 3" xfId="17347"/>
    <cellStyle name="Normal 2 4 4 13 3 2" xfId="17348"/>
    <cellStyle name="Normal 2 4 4 13 4" xfId="17349"/>
    <cellStyle name="Normal 2 4 4 14" xfId="17350"/>
    <cellStyle name="Normal 2 4 4 14 2" xfId="17351"/>
    <cellStyle name="Normal 2 4 4 14 2 2" xfId="17352"/>
    <cellStyle name="Normal 2 4 4 14 3" xfId="17353"/>
    <cellStyle name="Normal 2 4 4 15" xfId="17354"/>
    <cellStyle name="Normal 2 4 4 15 2" xfId="17355"/>
    <cellStyle name="Normal 2 4 4 16" xfId="17356"/>
    <cellStyle name="Normal 2 4 4 2" xfId="17357"/>
    <cellStyle name="Normal 2 4 4 2 2" xfId="17358"/>
    <cellStyle name="Normal 2 4 4 2 2 2" xfId="17359"/>
    <cellStyle name="Normal 2 4 4 2 2 2 2" xfId="17360"/>
    <cellStyle name="Normal 2 4 4 2 2 2 2 2" xfId="17361"/>
    <cellStyle name="Normal 2 4 4 2 2 2 2 2 2" xfId="17362"/>
    <cellStyle name="Normal 2 4 4 2 2 2 2 3" xfId="17363"/>
    <cellStyle name="Normal 2 4 4 2 2 2 3" xfId="17364"/>
    <cellStyle name="Normal 2 4 4 2 2 2 3 2" xfId="17365"/>
    <cellStyle name="Normal 2 4 4 2 2 2 4" xfId="17366"/>
    <cellStyle name="Normal 2 4 4 2 2 3" xfId="17367"/>
    <cellStyle name="Normal 2 4 4 2 2 3 2" xfId="17368"/>
    <cellStyle name="Normal 2 4 4 2 2 3 2 2" xfId="17369"/>
    <cellStyle name="Normal 2 4 4 2 2 3 2 2 2" xfId="17370"/>
    <cellStyle name="Normal 2 4 4 2 2 3 2 3" xfId="17371"/>
    <cellStyle name="Normal 2 4 4 2 2 3 3" xfId="17372"/>
    <cellStyle name="Normal 2 4 4 2 2 3 3 2" xfId="17373"/>
    <cellStyle name="Normal 2 4 4 2 2 3 4" xfId="17374"/>
    <cellStyle name="Normal 2 4 4 2 2 4" xfId="17375"/>
    <cellStyle name="Normal 2 4 4 2 2 4 2" xfId="17376"/>
    <cellStyle name="Normal 2 4 4 2 2 4 2 2" xfId="17377"/>
    <cellStyle name="Normal 2 4 4 2 2 4 3" xfId="17378"/>
    <cellStyle name="Normal 2 4 4 2 2 5" xfId="17379"/>
    <cellStyle name="Normal 2 4 4 2 2 5 2" xfId="17380"/>
    <cellStyle name="Normal 2 4 4 2 2 5 2 2" xfId="17381"/>
    <cellStyle name="Normal 2 4 4 2 2 5 3" xfId="17382"/>
    <cellStyle name="Normal 2 4 4 2 2 6" xfId="17383"/>
    <cellStyle name="Normal 2 4 4 2 2 6 2" xfId="17384"/>
    <cellStyle name="Normal 2 4 4 2 2 7" xfId="17385"/>
    <cellStyle name="Normal 2 4 4 2 3" xfId="17386"/>
    <cellStyle name="Normal 2 4 4 2 3 2" xfId="17387"/>
    <cellStyle name="Normal 2 4 4 2 3 2 2" xfId="17388"/>
    <cellStyle name="Normal 2 4 4 2 3 2 2 2" xfId="17389"/>
    <cellStyle name="Normal 2 4 4 2 3 2 3" xfId="17390"/>
    <cellStyle name="Normal 2 4 4 2 3 3" xfId="17391"/>
    <cellStyle name="Normal 2 4 4 2 3 3 2" xfId="17392"/>
    <cellStyle name="Normal 2 4 4 2 3 4" xfId="17393"/>
    <cellStyle name="Normal 2 4 4 2 4" xfId="17394"/>
    <cellStyle name="Normal 2 4 4 2 4 2" xfId="17395"/>
    <cellStyle name="Normal 2 4 4 2 4 2 2" xfId="17396"/>
    <cellStyle name="Normal 2 4 4 2 4 2 2 2" xfId="17397"/>
    <cellStyle name="Normal 2 4 4 2 4 2 3" xfId="17398"/>
    <cellStyle name="Normal 2 4 4 2 4 3" xfId="17399"/>
    <cellStyle name="Normal 2 4 4 2 4 3 2" xfId="17400"/>
    <cellStyle name="Normal 2 4 4 2 4 4" xfId="17401"/>
    <cellStyle name="Normal 2 4 4 2 5" xfId="17402"/>
    <cellStyle name="Normal 2 4 4 2 5 2" xfId="17403"/>
    <cellStyle name="Normal 2 4 4 2 5 2 2" xfId="17404"/>
    <cellStyle name="Normal 2 4 4 2 5 2 2 2" xfId="17405"/>
    <cellStyle name="Normal 2 4 4 2 5 2 3" xfId="17406"/>
    <cellStyle name="Normal 2 4 4 2 5 3" xfId="17407"/>
    <cellStyle name="Normal 2 4 4 2 5 3 2" xfId="17408"/>
    <cellStyle name="Normal 2 4 4 2 5 4" xfId="17409"/>
    <cellStyle name="Normal 2 4 4 2 6" xfId="17410"/>
    <cellStyle name="Normal 2 4 4 2 6 2" xfId="17411"/>
    <cellStyle name="Normal 2 4 4 2 6 2 2" xfId="17412"/>
    <cellStyle name="Normal 2 4 4 2 6 3" xfId="17413"/>
    <cellStyle name="Normal 2 4 4 2 7" xfId="17414"/>
    <cellStyle name="Normal 2 4 4 2 7 2" xfId="17415"/>
    <cellStyle name="Normal 2 4 4 2 8" xfId="17416"/>
    <cellStyle name="Normal 2 4 4 3" xfId="17417"/>
    <cellStyle name="Normal 2 4 4 3 2" xfId="17418"/>
    <cellStyle name="Normal 2 4 4 3 2 2" xfId="17419"/>
    <cellStyle name="Normal 2 4 4 3 2 2 2" xfId="17420"/>
    <cellStyle name="Normal 2 4 4 3 2 2 2 2" xfId="17421"/>
    <cellStyle name="Normal 2 4 4 3 2 2 2 2 2" xfId="17422"/>
    <cellStyle name="Normal 2 4 4 3 2 2 2 3" xfId="17423"/>
    <cellStyle name="Normal 2 4 4 3 2 2 3" xfId="17424"/>
    <cellStyle name="Normal 2 4 4 3 2 2 3 2" xfId="17425"/>
    <cellStyle name="Normal 2 4 4 3 2 2 4" xfId="17426"/>
    <cellStyle name="Normal 2 4 4 3 2 3" xfId="17427"/>
    <cellStyle name="Normal 2 4 4 3 2 3 2" xfId="17428"/>
    <cellStyle name="Normal 2 4 4 3 2 3 2 2" xfId="17429"/>
    <cellStyle name="Normal 2 4 4 3 2 3 2 2 2" xfId="17430"/>
    <cellStyle name="Normal 2 4 4 3 2 3 2 3" xfId="17431"/>
    <cellStyle name="Normal 2 4 4 3 2 3 3" xfId="17432"/>
    <cellStyle name="Normal 2 4 4 3 2 3 3 2" xfId="17433"/>
    <cellStyle name="Normal 2 4 4 3 2 3 4" xfId="17434"/>
    <cellStyle name="Normal 2 4 4 3 2 4" xfId="17435"/>
    <cellStyle name="Normal 2 4 4 3 2 4 2" xfId="17436"/>
    <cellStyle name="Normal 2 4 4 3 2 4 2 2" xfId="17437"/>
    <cellStyle name="Normal 2 4 4 3 2 4 3" xfId="17438"/>
    <cellStyle name="Normal 2 4 4 3 2 5" xfId="17439"/>
    <cellStyle name="Normal 2 4 4 3 2 5 2" xfId="17440"/>
    <cellStyle name="Normal 2 4 4 3 2 5 2 2" xfId="17441"/>
    <cellStyle name="Normal 2 4 4 3 2 5 3" xfId="17442"/>
    <cellStyle name="Normal 2 4 4 3 2 6" xfId="17443"/>
    <cellStyle name="Normal 2 4 4 3 2 6 2" xfId="17444"/>
    <cellStyle name="Normal 2 4 4 3 2 7" xfId="17445"/>
    <cellStyle name="Normal 2 4 4 3 3" xfId="17446"/>
    <cellStyle name="Normal 2 4 4 3 3 2" xfId="17447"/>
    <cellStyle name="Normal 2 4 4 3 3 2 2" xfId="17448"/>
    <cellStyle name="Normal 2 4 4 3 3 2 2 2" xfId="17449"/>
    <cellStyle name="Normal 2 4 4 3 3 2 3" xfId="17450"/>
    <cellStyle name="Normal 2 4 4 3 3 3" xfId="17451"/>
    <cellStyle name="Normal 2 4 4 3 3 3 2" xfId="17452"/>
    <cellStyle name="Normal 2 4 4 3 3 4" xfId="17453"/>
    <cellStyle name="Normal 2 4 4 3 4" xfId="17454"/>
    <cellStyle name="Normal 2 4 4 3 4 2" xfId="17455"/>
    <cellStyle name="Normal 2 4 4 3 4 2 2" xfId="17456"/>
    <cellStyle name="Normal 2 4 4 3 4 2 2 2" xfId="17457"/>
    <cellStyle name="Normal 2 4 4 3 4 2 3" xfId="17458"/>
    <cellStyle name="Normal 2 4 4 3 4 3" xfId="17459"/>
    <cellStyle name="Normal 2 4 4 3 4 3 2" xfId="17460"/>
    <cellStyle name="Normal 2 4 4 3 4 4" xfId="17461"/>
    <cellStyle name="Normal 2 4 4 3 5" xfId="17462"/>
    <cellStyle name="Normal 2 4 4 3 5 2" xfId="17463"/>
    <cellStyle name="Normal 2 4 4 3 5 2 2" xfId="17464"/>
    <cellStyle name="Normal 2 4 4 3 5 3" xfId="17465"/>
    <cellStyle name="Normal 2 4 4 3 6" xfId="17466"/>
    <cellStyle name="Normal 2 4 4 3 6 2" xfId="17467"/>
    <cellStyle name="Normal 2 4 4 3 6 2 2" xfId="17468"/>
    <cellStyle name="Normal 2 4 4 3 6 3" xfId="17469"/>
    <cellStyle name="Normal 2 4 4 3 7" xfId="17470"/>
    <cellStyle name="Normal 2 4 4 3 7 2" xfId="17471"/>
    <cellStyle name="Normal 2 4 4 3 8" xfId="17472"/>
    <cellStyle name="Normal 2 4 4 4" xfId="17473"/>
    <cellStyle name="Normal 2 4 4 4 2" xfId="17474"/>
    <cellStyle name="Normal 2 4 4 4 2 2" xfId="17475"/>
    <cellStyle name="Normal 2 4 4 4 2 2 2" xfId="17476"/>
    <cellStyle name="Normal 2 4 4 4 2 2 2 2" xfId="17477"/>
    <cellStyle name="Normal 2 4 4 4 2 2 2 2 2" xfId="17478"/>
    <cellStyle name="Normal 2 4 4 4 2 2 2 3" xfId="17479"/>
    <cellStyle name="Normal 2 4 4 4 2 2 3" xfId="17480"/>
    <cellStyle name="Normal 2 4 4 4 2 2 3 2" xfId="17481"/>
    <cellStyle name="Normal 2 4 4 4 2 2 4" xfId="17482"/>
    <cellStyle name="Normal 2 4 4 4 2 3" xfId="17483"/>
    <cellStyle name="Normal 2 4 4 4 2 3 2" xfId="17484"/>
    <cellStyle name="Normal 2 4 4 4 2 3 2 2" xfId="17485"/>
    <cellStyle name="Normal 2 4 4 4 2 3 2 2 2" xfId="17486"/>
    <cellStyle name="Normal 2 4 4 4 2 3 2 3" xfId="17487"/>
    <cellStyle name="Normal 2 4 4 4 2 3 3" xfId="17488"/>
    <cellStyle name="Normal 2 4 4 4 2 3 3 2" xfId="17489"/>
    <cellStyle name="Normal 2 4 4 4 2 3 4" xfId="17490"/>
    <cellStyle name="Normal 2 4 4 4 2 4" xfId="17491"/>
    <cellStyle name="Normal 2 4 4 4 2 4 2" xfId="17492"/>
    <cellStyle name="Normal 2 4 4 4 2 4 2 2" xfId="17493"/>
    <cellStyle name="Normal 2 4 4 4 2 4 3" xfId="17494"/>
    <cellStyle name="Normal 2 4 4 4 2 5" xfId="17495"/>
    <cellStyle name="Normal 2 4 4 4 2 5 2" xfId="17496"/>
    <cellStyle name="Normal 2 4 4 4 2 5 2 2" xfId="17497"/>
    <cellStyle name="Normal 2 4 4 4 2 5 3" xfId="17498"/>
    <cellStyle name="Normal 2 4 4 4 2 6" xfId="17499"/>
    <cellStyle name="Normal 2 4 4 4 2 6 2" xfId="17500"/>
    <cellStyle name="Normal 2 4 4 4 2 7" xfId="17501"/>
    <cellStyle name="Normal 2 4 4 4 3" xfId="17502"/>
    <cellStyle name="Normal 2 4 4 4 3 2" xfId="17503"/>
    <cellStyle name="Normal 2 4 4 4 3 2 2" xfId="17504"/>
    <cellStyle name="Normal 2 4 4 4 3 2 2 2" xfId="17505"/>
    <cellStyle name="Normal 2 4 4 4 3 2 3" xfId="17506"/>
    <cellStyle name="Normal 2 4 4 4 3 3" xfId="17507"/>
    <cellStyle name="Normal 2 4 4 4 3 3 2" xfId="17508"/>
    <cellStyle name="Normal 2 4 4 4 3 4" xfId="17509"/>
    <cellStyle name="Normal 2 4 4 4 4" xfId="17510"/>
    <cellStyle name="Normal 2 4 4 4 4 2" xfId="17511"/>
    <cellStyle name="Normal 2 4 4 4 4 2 2" xfId="17512"/>
    <cellStyle name="Normal 2 4 4 4 4 2 2 2" xfId="17513"/>
    <cellStyle name="Normal 2 4 4 4 4 2 3" xfId="17514"/>
    <cellStyle name="Normal 2 4 4 4 4 3" xfId="17515"/>
    <cellStyle name="Normal 2 4 4 4 4 3 2" xfId="17516"/>
    <cellStyle name="Normal 2 4 4 4 4 4" xfId="17517"/>
    <cellStyle name="Normal 2 4 4 4 5" xfId="17518"/>
    <cellStyle name="Normal 2 4 4 4 5 2" xfId="17519"/>
    <cellStyle name="Normal 2 4 4 4 5 2 2" xfId="17520"/>
    <cellStyle name="Normal 2 4 4 4 5 3" xfId="17521"/>
    <cellStyle name="Normal 2 4 4 4 6" xfId="17522"/>
    <cellStyle name="Normal 2 4 4 4 6 2" xfId="17523"/>
    <cellStyle name="Normal 2 4 4 4 6 2 2" xfId="17524"/>
    <cellStyle name="Normal 2 4 4 4 6 3" xfId="17525"/>
    <cellStyle name="Normal 2 4 4 4 7" xfId="17526"/>
    <cellStyle name="Normal 2 4 4 4 7 2" xfId="17527"/>
    <cellStyle name="Normal 2 4 4 4 8" xfId="17528"/>
    <cellStyle name="Normal 2 4 4 5" xfId="17529"/>
    <cellStyle name="Normal 2 4 4 5 2" xfId="17530"/>
    <cellStyle name="Normal 2 4 4 5 2 2" xfId="17531"/>
    <cellStyle name="Normal 2 4 4 5 2 2 2" xfId="17532"/>
    <cellStyle name="Normal 2 4 4 5 2 2 2 2" xfId="17533"/>
    <cellStyle name="Normal 2 4 4 5 2 2 3" xfId="17534"/>
    <cellStyle name="Normal 2 4 4 5 2 3" xfId="17535"/>
    <cellStyle name="Normal 2 4 4 5 2 3 2" xfId="17536"/>
    <cellStyle name="Normal 2 4 4 5 2 4" xfId="17537"/>
    <cellStyle name="Normal 2 4 4 5 3" xfId="17538"/>
    <cellStyle name="Normal 2 4 4 5 3 2" xfId="17539"/>
    <cellStyle name="Normal 2 4 4 5 3 2 2" xfId="17540"/>
    <cellStyle name="Normal 2 4 4 5 3 2 2 2" xfId="17541"/>
    <cellStyle name="Normal 2 4 4 5 3 2 3" xfId="17542"/>
    <cellStyle name="Normal 2 4 4 5 3 3" xfId="17543"/>
    <cellStyle name="Normal 2 4 4 5 3 3 2" xfId="17544"/>
    <cellStyle name="Normal 2 4 4 5 3 4" xfId="17545"/>
    <cellStyle name="Normal 2 4 4 5 4" xfId="17546"/>
    <cellStyle name="Normal 2 4 4 5 4 2" xfId="17547"/>
    <cellStyle name="Normal 2 4 4 5 4 2 2" xfId="17548"/>
    <cellStyle name="Normal 2 4 4 5 4 3" xfId="17549"/>
    <cellStyle name="Normal 2 4 4 5 5" xfId="17550"/>
    <cellStyle name="Normal 2 4 4 5 5 2" xfId="17551"/>
    <cellStyle name="Normal 2 4 4 5 5 2 2" xfId="17552"/>
    <cellStyle name="Normal 2 4 4 5 5 3" xfId="17553"/>
    <cellStyle name="Normal 2 4 4 5 6" xfId="17554"/>
    <cellStyle name="Normal 2 4 4 5 6 2" xfId="17555"/>
    <cellStyle name="Normal 2 4 4 5 7" xfId="17556"/>
    <cellStyle name="Normal 2 4 4 6" xfId="17557"/>
    <cellStyle name="Normal 2 4 4 6 2" xfId="17558"/>
    <cellStyle name="Normal 2 4 4 6 2 2" xfId="17559"/>
    <cellStyle name="Normal 2 4 4 6 2 2 2" xfId="17560"/>
    <cellStyle name="Normal 2 4 4 6 2 2 2 2" xfId="17561"/>
    <cellStyle name="Normal 2 4 4 6 2 2 3" xfId="17562"/>
    <cellStyle name="Normal 2 4 4 6 2 3" xfId="17563"/>
    <cellStyle name="Normal 2 4 4 6 2 3 2" xfId="17564"/>
    <cellStyle name="Normal 2 4 4 6 2 4" xfId="17565"/>
    <cellStyle name="Normal 2 4 4 6 3" xfId="17566"/>
    <cellStyle name="Normal 2 4 4 6 3 2" xfId="17567"/>
    <cellStyle name="Normal 2 4 4 6 3 2 2" xfId="17568"/>
    <cellStyle name="Normal 2 4 4 6 3 2 2 2" xfId="17569"/>
    <cellStyle name="Normal 2 4 4 6 3 2 3" xfId="17570"/>
    <cellStyle name="Normal 2 4 4 6 3 3" xfId="17571"/>
    <cellStyle name="Normal 2 4 4 6 3 3 2" xfId="17572"/>
    <cellStyle name="Normal 2 4 4 6 3 4" xfId="17573"/>
    <cellStyle name="Normal 2 4 4 6 4" xfId="17574"/>
    <cellStyle name="Normal 2 4 4 6 4 2" xfId="17575"/>
    <cellStyle name="Normal 2 4 4 6 4 2 2" xfId="17576"/>
    <cellStyle name="Normal 2 4 4 6 4 3" xfId="17577"/>
    <cellStyle name="Normal 2 4 4 6 5" xfId="17578"/>
    <cellStyle name="Normal 2 4 4 6 5 2" xfId="17579"/>
    <cellStyle name="Normal 2 4 4 6 5 2 2" xfId="17580"/>
    <cellStyle name="Normal 2 4 4 6 5 3" xfId="17581"/>
    <cellStyle name="Normal 2 4 4 6 6" xfId="17582"/>
    <cellStyle name="Normal 2 4 4 6 6 2" xfId="17583"/>
    <cellStyle name="Normal 2 4 4 6 7" xfId="17584"/>
    <cellStyle name="Normal 2 4 4 7" xfId="17585"/>
    <cellStyle name="Normal 2 4 4 7 2" xfId="17586"/>
    <cellStyle name="Normal 2 4 4 7 2 2" xfId="17587"/>
    <cellStyle name="Normal 2 4 4 7 2 2 2" xfId="17588"/>
    <cellStyle name="Normal 2 4 4 7 2 2 2 2" xfId="17589"/>
    <cellStyle name="Normal 2 4 4 7 2 2 3" xfId="17590"/>
    <cellStyle name="Normal 2 4 4 7 2 3" xfId="17591"/>
    <cellStyle name="Normal 2 4 4 7 2 3 2" xfId="17592"/>
    <cellStyle name="Normal 2 4 4 7 2 4" xfId="17593"/>
    <cellStyle name="Normal 2 4 4 7 3" xfId="17594"/>
    <cellStyle name="Normal 2 4 4 7 3 2" xfId="17595"/>
    <cellStyle name="Normal 2 4 4 7 3 2 2" xfId="17596"/>
    <cellStyle name="Normal 2 4 4 7 3 2 2 2" xfId="17597"/>
    <cellStyle name="Normal 2 4 4 7 3 2 3" xfId="17598"/>
    <cellStyle name="Normal 2 4 4 7 3 3" xfId="17599"/>
    <cellStyle name="Normal 2 4 4 7 3 3 2" xfId="17600"/>
    <cellStyle name="Normal 2 4 4 7 3 4" xfId="17601"/>
    <cellStyle name="Normal 2 4 4 7 4" xfId="17602"/>
    <cellStyle name="Normal 2 4 4 7 4 2" xfId="17603"/>
    <cellStyle name="Normal 2 4 4 7 4 2 2" xfId="17604"/>
    <cellStyle name="Normal 2 4 4 7 4 3" xfId="17605"/>
    <cellStyle name="Normal 2 4 4 7 5" xfId="17606"/>
    <cellStyle name="Normal 2 4 4 7 5 2" xfId="17607"/>
    <cellStyle name="Normal 2 4 4 7 5 2 2" xfId="17608"/>
    <cellStyle name="Normal 2 4 4 7 5 3" xfId="17609"/>
    <cellStyle name="Normal 2 4 4 7 6" xfId="17610"/>
    <cellStyle name="Normal 2 4 4 7 6 2" xfId="17611"/>
    <cellStyle name="Normal 2 4 4 7 7" xfId="17612"/>
    <cellStyle name="Normal 2 4 4 8" xfId="17613"/>
    <cellStyle name="Normal 2 4 4 8 2" xfId="17614"/>
    <cellStyle name="Normal 2 4 4 8 2 2" xfId="17615"/>
    <cellStyle name="Normal 2 4 4 8 2 2 2" xfId="17616"/>
    <cellStyle name="Normal 2 4 4 8 2 2 2 2" xfId="17617"/>
    <cellStyle name="Normal 2 4 4 8 2 2 3" xfId="17618"/>
    <cellStyle name="Normal 2 4 4 8 2 3" xfId="17619"/>
    <cellStyle name="Normal 2 4 4 8 2 3 2" xfId="17620"/>
    <cellStyle name="Normal 2 4 4 8 2 4" xfId="17621"/>
    <cellStyle name="Normal 2 4 4 8 3" xfId="17622"/>
    <cellStyle name="Normal 2 4 4 8 3 2" xfId="17623"/>
    <cellStyle name="Normal 2 4 4 8 3 2 2" xfId="17624"/>
    <cellStyle name="Normal 2 4 4 8 3 2 2 2" xfId="17625"/>
    <cellStyle name="Normal 2 4 4 8 3 2 3" xfId="17626"/>
    <cellStyle name="Normal 2 4 4 8 3 3" xfId="17627"/>
    <cellStyle name="Normal 2 4 4 8 3 3 2" xfId="17628"/>
    <cellStyle name="Normal 2 4 4 8 3 4" xfId="17629"/>
    <cellStyle name="Normal 2 4 4 8 4" xfId="17630"/>
    <cellStyle name="Normal 2 4 4 8 4 2" xfId="17631"/>
    <cellStyle name="Normal 2 4 4 8 4 2 2" xfId="17632"/>
    <cellStyle name="Normal 2 4 4 8 4 3" xfId="17633"/>
    <cellStyle name="Normal 2 4 4 8 5" xfId="17634"/>
    <cellStyle name="Normal 2 4 4 8 5 2" xfId="17635"/>
    <cellStyle name="Normal 2 4 4 8 5 2 2" xfId="17636"/>
    <cellStyle name="Normal 2 4 4 8 5 3" xfId="17637"/>
    <cellStyle name="Normal 2 4 4 8 6" xfId="17638"/>
    <cellStyle name="Normal 2 4 4 8 6 2" xfId="17639"/>
    <cellStyle name="Normal 2 4 4 8 7" xfId="17640"/>
    <cellStyle name="Normal 2 4 4 9" xfId="17641"/>
    <cellStyle name="Normal 2 4 4 9 2" xfId="17642"/>
    <cellStyle name="Normal 2 4 4 9 2 2" xfId="17643"/>
    <cellStyle name="Normal 2 4 4 9 2 2 2" xfId="17644"/>
    <cellStyle name="Normal 2 4 4 9 2 2 2 2" xfId="17645"/>
    <cellStyle name="Normal 2 4 4 9 2 2 3" xfId="17646"/>
    <cellStyle name="Normal 2 4 4 9 2 3" xfId="17647"/>
    <cellStyle name="Normal 2 4 4 9 2 3 2" xfId="17648"/>
    <cellStyle name="Normal 2 4 4 9 2 4" xfId="17649"/>
    <cellStyle name="Normal 2 4 4 9 3" xfId="17650"/>
    <cellStyle name="Normal 2 4 4 9 3 2" xfId="17651"/>
    <cellStyle name="Normal 2 4 4 9 3 2 2" xfId="17652"/>
    <cellStyle name="Normal 2 4 4 9 3 2 2 2" xfId="17653"/>
    <cellStyle name="Normal 2 4 4 9 3 2 3" xfId="17654"/>
    <cellStyle name="Normal 2 4 4 9 3 3" xfId="17655"/>
    <cellStyle name="Normal 2 4 4 9 3 3 2" xfId="17656"/>
    <cellStyle name="Normal 2 4 4 9 3 4" xfId="17657"/>
    <cellStyle name="Normal 2 4 4 9 4" xfId="17658"/>
    <cellStyle name="Normal 2 4 4 9 4 2" xfId="17659"/>
    <cellStyle name="Normal 2 4 4 9 4 2 2" xfId="17660"/>
    <cellStyle name="Normal 2 4 4 9 4 3" xfId="17661"/>
    <cellStyle name="Normal 2 4 4 9 5" xfId="17662"/>
    <cellStyle name="Normal 2 4 4 9 5 2" xfId="17663"/>
    <cellStyle name="Normal 2 4 4 9 5 2 2" xfId="17664"/>
    <cellStyle name="Normal 2 4 4 9 5 3" xfId="17665"/>
    <cellStyle name="Normal 2 4 4 9 6" xfId="17666"/>
    <cellStyle name="Normal 2 4 4 9 6 2" xfId="17667"/>
    <cellStyle name="Normal 2 4 4 9 7" xfId="17668"/>
    <cellStyle name="Normal 2 4 5" xfId="17669"/>
    <cellStyle name="Normal 2 4 5 2" xfId="17670"/>
    <cellStyle name="Normal 2 4 5 2 2" xfId="17671"/>
    <cellStyle name="Normal 2 4 5 2 2 2" xfId="17672"/>
    <cellStyle name="Normal 2 4 5 2 2 2 2" xfId="17673"/>
    <cellStyle name="Normal 2 4 5 2 2 2 2 2" xfId="17674"/>
    <cellStyle name="Normal 2 4 5 2 2 2 3" xfId="17675"/>
    <cellStyle name="Normal 2 4 5 2 2 3" xfId="17676"/>
    <cellStyle name="Normal 2 4 5 2 2 3 2" xfId="17677"/>
    <cellStyle name="Normal 2 4 5 2 2 4" xfId="17678"/>
    <cellStyle name="Normal 2 4 5 2 3" xfId="17679"/>
    <cellStyle name="Normal 2 4 5 2 3 2" xfId="17680"/>
    <cellStyle name="Normal 2 4 5 2 3 2 2" xfId="17681"/>
    <cellStyle name="Normal 2 4 5 2 3 2 2 2" xfId="17682"/>
    <cellStyle name="Normal 2 4 5 2 3 2 3" xfId="17683"/>
    <cellStyle name="Normal 2 4 5 2 3 3" xfId="17684"/>
    <cellStyle name="Normal 2 4 5 2 3 3 2" xfId="17685"/>
    <cellStyle name="Normal 2 4 5 2 3 4" xfId="17686"/>
    <cellStyle name="Normal 2 4 5 2 4" xfId="17687"/>
    <cellStyle name="Normal 2 4 5 2 4 2" xfId="17688"/>
    <cellStyle name="Normal 2 4 5 2 4 2 2" xfId="17689"/>
    <cellStyle name="Normal 2 4 5 2 4 3" xfId="17690"/>
    <cellStyle name="Normal 2 4 5 2 5" xfId="17691"/>
    <cellStyle name="Normal 2 4 5 2 5 2" xfId="17692"/>
    <cellStyle name="Normal 2 4 5 2 5 2 2" xfId="17693"/>
    <cellStyle name="Normal 2 4 5 2 5 3" xfId="17694"/>
    <cellStyle name="Normal 2 4 5 2 6" xfId="17695"/>
    <cellStyle name="Normal 2 4 5 2 6 2" xfId="17696"/>
    <cellStyle name="Normal 2 4 5 2 7" xfId="17697"/>
    <cellStyle name="Normal 2 4 5 3" xfId="17698"/>
    <cellStyle name="Normal 2 4 5 3 2" xfId="17699"/>
    <cellStyle name="Normal 2 4 5 3 2 2" xfId="17700"/>
    <cellStyle name="Normal 2 4 5 3 2 2 2" xfId="17701"/>
    <cellStyle name="Normal 2 4 5 3 2 2 2 2" xfId="17702"/>
    <cellStyle name="Normal 2 4 5 3 2 2 3" xfId="17703"/>
    <cellStyle name="Normal 2 4 5 3 2 3" xfId="17704"/>
    <cellStyle name="Normal 2 4 5 3 2 3 2" xfId="17705"/>
    <cellStyle name="Normal 2 4 5 3 2 4" xfId="17706"/>
    <cellStyle name="Normal 2 4 5 3 3" xfId="17707"/>
    <cellStyle name="Normal 2 4 5 3 3 2" xfId="17708"/>
    <cellStyle name="Normal 2 4 5 3 3 2 2" xfId="17709"/>
    <cellStyle name="Normal 2 4 5 3 3 2 2 2" xfId="17710"/>
    <cellStyle name="Normal 2 4 5 3 3 2 3" xfId="17711"/>
    <cellStyle name="Normal 2 4 5 3 3 3" xfId="17712"/>
    <cellStyle name="Normal 2 4 5 3 3 3 2" xfId="17713"/>
    <cellStyle name="Normal 2 4 5 3 3 4" xfId="17714"/>
    <cellStyle name="Normal 2 4 5 3 4" xfId="17715"/>
    <cellStyle name="Normal 2 4 5 3 4 2" xfId="17716"/>
    <cellStyle name="Normal 2 4 5 3 4 2 2" xfId="17717"/>
    <cellStyle name="Normal 2 4 5 3 4 3" xfId="17718"/>
    <cellStyle name="Normal 2 4 5 3 5" xfId="17719"/>
    <cellStyle name="Normal 2 4 5 3 5 2" xfId="17720"/>
    <cellStyle name="Normal 2 4 5 3 5 2 2" xfId="17721"/>
    <cellStyle name="Normal 2 4 5 3 5 3" xfId="17722"/>
    <cellStyle name="Normal 2 4 5 3 6" xfId="17723"/>
    <cellStyle name="Normal 2 4 5 3 6 2" xfId="17724"/>
    <cellStyle name="Normal 2 4 5 3 7" xfId="17725"/>
    <cellStyle name="Normal 2 4 5 4" xfId="17726"/>
    <cellStyle name="Normal 2 4 5 4 2" xfId="17727"/>
    <cellStyle name="Normal 2 4 5 4 2 2" xfId="17728"/>
    <cellStyle name="Normal 2 4 5 4 2 2 2" xfId="17729"/>
    <cellStyle name="Normal 2 4 5 4 2 3" xfId="17730"/>
    <cellStyle name="Normal 2 4 5 4 3" xfId="17731"/>
    <cellStyle name="Normal 2 4 5 4 3 2" xfId="17732"/>
    <cellStyle name="Normal 2 4 5 4 4" xfId="17733"/>
    <cellStyle name="Normal 2 4 5 5" xfId="17734"/>
    <cellStyle name="Normal 2 4 5 5 2" xfId="17735"/>
    <cellStyle name="Normal 2 4 5 5 2 2" xfId="17736"/>
    <cellStyle name="Normal 2 4 5 5 2 2 2" xfId="17737"/>
    <cellStyle name="Normal 2 4 5 5 2 3" xfId="17738"/>
    <cellStyle name="Normal 2 4 5 5 3" xfId="17739"/>
    <cellStyle name="Normal 2 4 5 5 3 2" xfId="17740"/>
    <cellStyle name="Normal 2 4 5 5 4" xfId="17741"/>
    <cellStyle name="Normal 2 4 5 6" xfId="17742"/>
    <cellStyle name="Normal 2 4 5 6 2" xfId="17743"/>
    <cellStyle name="Normal 2 4 5 6 2 2" xfId="17744"/>
    <cellStyle name="Normal 2 4 5 6 2 2 2" xfId="17745"/>
    <cellStyle name="Normal 2 4 5 6 2 3" xfId="17746"/>
    <cellStyle name="Normal 2 4 5 6 3" xfId="17747"/>
    <cellStyle name="Normal 2 4 5 6 3 2" xfId="17748"/>
    <cellStyle name="Normal 2 4 5 6 4" xfId="17749"/>
    <cellStyle name="Normal 2 4 5 7" xfId="17750"/>
    <cellStyle name="Normal 2 4 5 7 2" xfId="17751"/>
    <cellStyle name="Normal 2 4 5 7 2 2" xfId="17752"/>
    <cellStyle name="Normal 2 4 5 7 3" xfId="17753"/>
    <cellStyle name="Normal 2 4 5 8" xfId="17754"/>
    <cellStyle name="Normal 2 4 5 8 2" xfId="17755"/>
    <cellStyle name="Normal 2 4 5 9" xfId="17756"/>
    <cellStyle name="Normal 2 4 6" xfId="17757"/>
    <cellStyle name="Normal 2 4 6 2" xfId="17758"/>
    <cellStyle name="Normal 2 4 6 2 2" xfId="17759"/>
    <cellStyle name="Normal 2 4 6 2 2 2" xfId="17760"/>
    <cellStyle name="Normal 2 4 6 2 2 2 2" xfId="17761"/>
    <cellStyle name="Normal 2 4 6 2 2 2 2 2" xfId="17762"/>
    <cellStyle name="Normal 2 4 6 2 2 2 3" xfId="17763"/>
    <cellStyle name="Normal 2 4 6 2 2 3" xfId="17764"/>
    <cellStyle name="Normal 2 4 6 2 2 3 2" xfId="17765"/>
    <cellStyle name="Normal 2 4 6 2 2 4" xfId="17766"/>
    <cellStyle name="Normal 2 4 6 2 3" xfId="17767"/>
    <cellStyle name="Normal 2 4 6 2 3 2" xfId="17768"/>
    <cellStyle name="Normal 2 4 6 2 3 2 2" xfId="17769"/>
    <cellStyle name="Normal 2 4 6 2 3 2 2 2" xfId="17770"/>
    <cellStyle name="Normal 2 4 6 2 3 2 3" xfId="17771"/>
    <cellStyle name="Normal 2 4 6 2 3 3" xfId="17772"/>
    <cellStyle name="Normal 2 4 6 2 3 3 2" xfId="17773"/>
    <cellStyle name="Normal 2 4 6 2 3 4" xfId="17774"/>
    <cellStyle name="Normal 2 4 6 2 4" xfId="17775"/>
    <cellStyle name="Normal 2 4 6 2 4 2" xfId="17776"/>
    <cellStyle name="Normal 2 4 6 2 4 2 2" xfId="17777"/>
    <cellStyle name="Normal 2 4 6 2 4 3" xfId="17778"/>
    <cellStyle name="Normal 2 4 6 2 5" xfId="17779"/>
    <cellStyle name="Normal 2 4 6 2 5 2" xfId="17780"/>
    <cellStyle name="Normal 2 4 6 2 5 2 2" xfId="17781"/>
    <cellStyle name="Normal 2 4 6 2 5 3" xfId="17782"/>
    <cellStyle name="Normal 2 4 6 2 6" xfId="17783"/>
    <cellStyle name="Normal 2 4 6 2 6 2" xfId="17784"/>
    <cellStyle name="Normal 2 4 6 2 7" xfId="17785"/>
    <cellStyle name="Normal 2 4 6 3" xfId="17786"/>
    <cellStyle name="Normal 2 4 6 3 2" xfId="17787"/>
    <cellStyle name="Normal 2 4 6 3 2 2" xfId="17788"/>
    <cellStyle name="Normal 2 4 6 3 2 2 2" xfId="17789"/>
    <cellStyle name="Normal 2 4 6 3 2 2 2 2" xfId="17790"/>
    <cellStyle name="Normal 2 4 6 3 2 2 3" xfId="17791"/>
    <cellStyle name="Normal 2 4 6 3 2 3" xfId="17792"/>
    <cellStyle name="Normal 2 4 6 3 2 3 2" xfId="17793"/>
    <cellStyle name="Normal 2 4 6 3 2 4" xfId="17794"/>
    <cellStyle name="Normal 2 4 6 3 3" xfId="17795"/>
    <cellStyle name="Normal 2 4 6 3 3 2" xfId="17796"/>
    <cellStyle name="Normal 2 4 6 3 3 2 2" xfId="17797"/>
    <cellStyle name="Normal 2 4 6 3 3 2 2 2" xfId="17798"/>
    <cellStyle name="Normal 2 4 6 3 3 2 3" xfId="17799"/>
    <cellStyle name="Normal 2 4 6 3 3 3" xfId="17800"/>
    <cellStyle name="Normal 2 4 6 3 3 3 2" xfId="17801"/>
    <cellStyle name="Normal 2 4 6 3 3 4" xfId="17802"/>
    <cellStyle name="Normal 2 4 6 3 4" xfId="17803"/>
    <cellStyle name="Normal 2 4 6 3 4 2" xfId="17804"/>
    <cellStyle name="Normal 2 4 6 3 4 2 2" xfId="17805"/>
    <cellStyle name="Normal 2 4 6 3 4 3" xfId="17806"/>
    <cellStyle name="Normal 2 4 6 3 5" xfId="17807"/>
    <cellStyle name="Normal 2 4 6 3 5 2" xfId="17808"/>
    <cellStyle name="Normal 2 4 6 3 5 2 2" xfId="17809"/>
    <cellStyle name="Normal 2 4 6 3 5 3" xfId="17810"/>
    <cellStyle name="Normal 2 4 6 3 6" xfId="17811"/>
    <cellStyle name="Normal 2 4 6 3 6 2" xfId="17812"/>
    <cellStyle name="Normal 2 4 6 3 7" xfId="17813"/>
    <cellStyle name="Normal 2 4 6 4" xfId="17814"/>
    <cellStyle name="Normal 2 4 6 4 2" xfId="17815"/>
    <cellStyle name="Normal 2 4 6 4 2 2" xfId="17816"/>
    <cellStyle name="Normal 2 4 6 4 2 2 2" xfId="17817"/>
    <cellStyle name="Normal 2 4 6 4 2 3" xfId="17818"/>
    <cellStyle name="Normal 2 4 6 4 3" xfId="17819"/>
    <cellStyle name="Normal 2 4 6 4 3 2" xfId="17820"/>
    <cellStyle name="Normal 2 4 6 4 4" xfId="17821"/>
    <cellStyle name="Normal 2 4 6 5" xfId="17822"/>
    <cellStyle name="Normal 2 4 6 5 2" xfId="17823"/>
    <cellStyle name="Normal 2 4 6 5 2 2" xfId="17824"/>
    <cellStyle name="Normal 2 4 6 5 2 2 2" xfId="17825"/>
    <cellStyle name="Normal 2 4 6 5 2 3" xfId="17826"/>
    <cellStyle name="Normal 2 4 6 5 3" xfId="17827"/>
    <cellStyle name="Normal 2 4 6 5 3 2" xfId="17828"/>
    <cellStyle name="Normal 2 4 6 5 4" xfId="17829"/>
    <cellStyle name="Normal 2 4 6 6" xfId="17830"/>
    <cellStyle name="Normal 2 4 6 6 2" xfId="17831"/>
    <cellStyle name="Normal 2 4 6 6 2 2" xfId="17832"/>
    <cellStyle name="Normal 2 4 6 6 2 2 2" xfId="17833"/>
    <cellStyle name="Normal 2 4 6 6 2 3" xfId="17834"/>
    <cellStyle name="Normal 2 4 6 6 3" xfId="17835"/>
    <cellStyle name="Normal 2 4 6 6 3 2" xfId="17836"/>
    <cellStyle name="Normal 2 4 6 6 4" xfId="17837"/>
    <cellStyle name="Normal 2 4 6 7" xfId="17838"/>
    <cellStyle name="Normal 2 4 6 7 2" xfId="17839"/>
    <cellStyle name="Normal 2 4 6 7 2 2" xfId="17840"/>
    <cellStyle name="Normal 2 4 6 7 3" xfId="17841"/>
    <cellStyle name="Normal 2 4 6 8" xfId="17842"/>
    <cellStyle name="Normal 2 4 6 8 2" xfId="17843"/>
    <cellStyle name="Normal 2 4 6 9" xfId="17844"/>
    <cellStyle name="Normal 2 4 7" xfId="17845"/>
    <cellStyle name="Normal 2 4 7 2" xfId="17846"/>
    <cellStyle name="Normal 2 4 7 2 2" xfId="17847"/>
    <cellStyle name="Normal 2 4 7 2 2 2" xfId="17848"/>
    <cellStyle name="Normal 2 4 7 2 2 2 2" xfId="17849"/>
    <cellStyle name="Normal 2 4 7 2 2 2 2 2" xfId="17850"/>
    <cellStyle name="Normal 2 4 7 2 2 2 3" xfId="17851"/>
    <cellStyle name="Normal 2 4 7 2 2 3" xfId="17852"/>
    <cellStyle name="Normal 2 4 7 2 2 3 2" xfId="17853"/>
    <cellStyle name="Normal 2 4 7 2 2 4" xfId="17854"/>
    <cellStyle name="Normal 2 4 7 2 3" xfId="17855"/>
    <cellStyle name="Normal 2 4 7 2 3 2" xfId="17856"/>
    <cellStyle name="Normal 2 4 7 2 3 2 2" xfId="17857"/>
    <cellStyle name="Normal 2 4 7 2 3 2 2 2" xfId="17858"/>
    <cellStyle name="Normal 2 4 7 2 3 2 3" xfId="17859"/>
    <cellStyle name="Normal 2 4 7 2 3 3" xfId="17860"/>
    <cellStyle name="Normal 2 4 7 2 3 3 2" xfId="17861"/>
    <cellStyle name="Normal 2 4 7 2 3 4" xfId="17862"/>
    <cellStyle name="Normal 2 4 7 2 4" xfId="17863"/>
    <cellStyle name="Normal 2 4 7 2 4 2" xfId="17864"/>
    <cellStyle name="Normal 2 4 7 2 4 2 2" xfId="17865"/>
    <cellStyle name="Normal 2 4 7 2 4 3" xfId="17866"/>
    <cellStyle name="Normal 2 4 7 2 5" xfId="17867"/>
    <cellStyle name="Normal 2 4 7 2 5 2" xfId="17868"/>
    <cellStyle name="Normal 2 4 7 2 5 2 2" xfId="17869"/>
    <cellStyle name="Normal 2 4 7 2 5 3" xfId="17870"/>
    <cellStyle name="Normal 2 4 7 2 6" xfId="17871"/>
    <cellStyle name="Normal 2 4 7 2 6 2" xfId="17872"/>
    <cellStyle name="Normal 2 4 7 2 7" xfId="17873"/>
    <cellStyle name="Normal 2 4 7 3" xfId="17874"/>
    <cellStyle name="Normal 2 4 7 3 2" xfId="17875"/>
    <cellStyle name="Normal 2 4 7 3 2 2" xfId="17876"/>
    <cellStyle name="Normal 2 4 7 3 2 2 2" xfId="17877"/>
    <cellStyle name="Normal 2 4 7 3 2 3" xfId="17878"/>
    <cellStyle name="Normal 2 4 7 3 3" xfId="17879"/>
    <cellStyle name="Normal 2 4 7 3 3 2" xfId="17880"/>
    <cellStyle name="Normal 2 4 7 3 4" xfId="17881"/>
    <cellStyle name="Normal 2 4 7 4" xfId="17882"/>
    <cellStyle name="Normal 2 4 7 4 2" xfId="17883"/>
    <cellStyle name="Normal 2 4 7 4 2 2" xfId="17884"/>
    <cellStyle name="Normal 2 4 7 4 2 2 2" xfId="17885"/>
    <cellStyle name="Normal 2 4 7 4 2 3" xfId="17886"/>
    <cellStyle name="Normal 2 4 7 4 3" xfId="17887"/>
    <cellStyle name="Normal 2 4 7 4 3 2" xfId="17888"/>
    <cellStyle name="Normal 2 4 7 4 4" xfId="17889"/>
    <cellStyle name="Normal 2 4 7 5" xfId="17890"/>
    <cellStyle name="Normal 2 4 7 5 2" xfId="17891"/>
    <cellStyle name="Normal 2 4 7 5 2 2" xfId="17892"/>
    <cellStyle name="Normal 2 4 7 5 2 2 2" xfId="17893"/>
    <cellStyle name="Normal 2 4 7 5 2 3" xfId="17894"/>
    <cellStyle name="Normal 2 4 7 5 3" xfId="17895"/>
    <cellStyle name="Normal 2 4 7 5 3 2" xfId="17896"/>
    <cellStyle name="Normal 2 4 7 5 4" xfId="17897"/>
    <cellStyle name="Normal 2 4 7 6" xfId="17898"/>
    <cellStyle name="Normal 2 4 7 6 2" xfId="17899"/>
    <cellStyle name="Normal 2 4 7 6 2 2" xfId="17900"/>
    <cellStyle name="Normal 2 4 7 6 3" xfId="17901"/>
    <cellStyle name="Normal 2 4 7 7" xfId="17902"/>
    <cellStyle name="Normal 2 4 7 7 2" xfId="17903"/>
    <cellStyle name="Normal 2 4 7 8" xfId="17904"/>
    <cellStyle name="Normal 2 4 8" xfId="17905"/>
    <cellStyle name="Normal 2 4 8 2" xfId="17906"/>
    <cellStyle name="Normal 2 4 8 2 2" xfId="17907"/>
    <cellStyle name="Normal 2 4 8 2 2 2" xfId="17908"/>
    <cellStyle name="Normal 2 4 8 2 2 2 2" xfId="17909"/>
    <cellStyle name="Normal 2 4 8 2 2 3" xfId="17910"/>
    <cellStyle name="Normal 2 4 8 2 3" xfId="17911"/>
    <cellStyle name="Normal 2 4 8 2 3 2" xfId="17912"/>
    <cellStyle name="Normal 2 4 8 2 4" xfId="17913"/>
    <cellStyle name="Normal 2 4 8 3" xfId="17914"/>
    <cellStyle name="Normal 2 4 8 3 2" xfId="17915"/>
    <cellStyle name="Normal 2 4 8 3 2 2" xfId="17916"/>
    <cellStyle name="Normal 2 4 8 3 2 2 2" xfId="17917"/>
    <cellStyle name="Normal 2 4 8 3 2 3" xfId="17918"/>
    <cellStyle name="Normal 2 4 8 3 3" xfId="17919"/>
    <cellStyle name="Normal 2 4 8 3 3 2" xfId="17920"/>
    <cellStyle name="Normal 2 4 8 3 4" xfId="17921"/>
    <cellStyle name="Normal 2 4 8 4" xfId="17922"/>
    <cellStyle name="Normal 2 4 8 4 2" xfId="17923"/>
    <cellStyle name="Normal 2 4 8 4 2 2" xfId="17924"/>
    <cellStyle name="Normal 2 4 8 4 3" xfId="17925"/>
    <cellStyle name="Normal 2 4 8 5" xfId="17926"/>
    <cellStyle name="Normal 2 4 8 5 2" xfId="17927"/>
    <cellStyle name="Normal 2 4 8 5 2 2" xfId="17928"/>
    <cellStyle name="Normal 2 4 8 5 3" xfId="17929"/>
    <cellStyle name="Normal 2 4 8 6" xfId="17930"/>
    <cellStyle name="Normal 2 4 8 6 2" xfId="17931"/>
    <cellStyle name="Normal 2 4 8 7" xfId="17932"/>
    <cellStyle name="Normal 2 4 9" xfId="17933"/>
    <cellStyle name="Normal 2 4 9 2" xfId="17934"/>
    <cellStyle name="Normal 2 4 9 2 2" xfId="17935"/>
    <cellStyle name="Normal 2 4 9 2 2 2" xfId="17936"/>
    <cellStyle name="Normal 2 4 9 2 2 2 2" xfId="17937"/>
    <cellStyle name="Normal 2 4 9 2 2 3" xfId="17938"/>
    <cellStyle name="Normal 2 4 9 2 3" xfId="17939"/>
    <cellStyle name="Normal 2 4 9 2 3 2" xfId="17940"/>
    <cellStyle name="Normal 2 4 9 2 4" xfId="17941"/>
    <cellStyle name="Normal 2 4 9 3" xfId="17942"/>
    <cellStyle name="Normal 2 4 9 3 2" xfId="17943"/>
    <cellStyle name="Normal 2 4 9 3 2 2" xfId="17944"/>
    <cellStyle name="Normal 2 4 9 3 2 2 2" xfId="17945"/>
    <cellStyle name="Normal 2 4 9 3 2 3" xfId="17946"/>
    <cellStyle name="Normal 2 4 9 3 3" xfId="17947"/>
    <cellStyle name="Normal 2 4 9 3 3 2" xfId="17948"/>
    <cellStyle name="Normal 2 4 9 3 4" xfId="17949"/>
    <cellStyle name="Normal 2 4 9 4" xfId="17950"/>
    <cellStyle name="Normal 2 4 9 4 2" xfId="17951"/>
    <cellStyle name="Normal 2 4 9 4 2 2" xfId="17952"/>
    <cellStyle name="Normal 2 4 9 4 3" xfId="17953"/>
    <cellStyle name="Normal 2 4 9 5" xfId="17954"/>
    <cellStyle name="Normal 2 4 9 5 2" xfId="17955"/>
    <cellStyle name="Normal 2 4 9 5 2 2" xfId="17956"/>
    <cellStyle name="Normal 2 4 9 5 3" xfId="17957"/>
    <cellStyle name="Normal 2 4 9 6" xfId="17958"/>
    <cellStyle name="Normal 2 4 9 6 2" xfId="17959"/>
    <cellStyle name="Normal 2 4 9 7" xfId="17960"/>
    <cellStyle name="Normal 2 5" xfId="17961"/>
    <cellStyle name="Normal 2 5 10" xfId="17962"/>
    <cellStyle name="Normal 2 5 10 2" xfId="17963"/>
    <cellStyle name="Normal 2 5 10 2 2" xfId="17964"/>
    <cellStyle name="Normal 2 5 10 2 2 2" xfId="17965"/>
    <cellStyle name="Normal 2 5 10 2 2 2 2" xfId="17966"/>
    <cellStyle name="Normal 2 5 10 2 2 3" xfId="17967"/>
    <cellStyle name="Normal 2 5 10 2 3" xfId="17968"/>
    <cellStyle name="Normal 2 5 10 2 3 2" xfId="17969"/>
    <cellStyle name="Normal 2 5 10 2 4" xfId="17970"/>
    <cellStyle name="Normal 2 5 10 3" xfId="17971"/>
    <cellStyle name="Normal 2 5 10 3 2" xfId="17972"/>
    <cellStyle name="Normal 2 5 10 3 2 2" xfId="17973"/>
    <cellStyle name="Normal 2 5 10 3 2 2 2" xfId="17974"/>
    <cellStyle name="Normal 2 5 10 3 2 3" xfId="17975"/>
    <cellStyle name="Normal 2 5 10 3 3" xfId="17976"/>
    <cellStyle name="Normal 2 5 10 3 3 2" xfId="17977"/>
    <cellStyle name="Normal 2 5 10 3 4" xfId="17978"/>
    <cellStyle name="Normal 2 5 10 4" xfId="17979"/>
    <cellStyle name="Normal 2 5 10 4 2" xfId="17980"/>
    <cellStyle name="Normal 2 5 10 4 2 2" xfId="17981"/>
    <cellStyle name="Normal 2 5 10 4 3" xfId="17982"/>
    <cellStyle name="Normal 2 5 10 5" xfId="17983"/>
    <cellStyle name="Normal 2 5 10 5 2" xfId="17984"/>
    <cellStyle name="Normal 2 5 10 5 2 2" xfId="17985"/>
    <cellStyle name="Normal 2 5 10 5 3" xfId="17986"/>
    <cellStyle name="Normal 2 5 10 6" xfId="17987"/>
    <cellStyle name="Normal 2 5 10 6 2" xfId="17988"/>
    <cellStyle name="Normal 2 5 10 7" xfId="17989"/>
    <cellStyle name="Normal 2 5 11" xfId="17990"/>
    <cellStyle name="Normal 2 5 11 2" xfId="17991"/>
    <cellStyle name="Normal 2 5 11 2 2" xfId="17992"/>
    <cellStyle name="Normal 2 5 11 2 2 2" xfId="17993"/>
    <cellStyle name="Normal 2 5 11 2 2 2 2" xfId="17994"/>
    <cellStyle name="Normal 2 5 11 2 2 3" xfId="17995"/>
    <cellStyle name="Normal 2 5 11 2 3" xfId="17996"/>
    <cellStyle name="Normal 2 5 11 2 3 2" xfId="17997"/>
    <cellStyle name="Normal 2 5 11 2 4" xfId="17998"/>
    <cellStyle name="Normal 2 5 11 3" xfId="17999"/>
    <cellStyle name="Normal 2 5 11 3 2" xfId="18000"/>
    <cellStyle name="Normal 2 5 11 3 2 2" xfId="18001"/>
    <cellStyle name="Normal 2 5 11 3 2 2 2" xfId="18002"/>
    <cellStyle name="Normal 2 5 11 3 2 3" xfId="18003"/>
    <cellStyle name="Normal 2 5 11 3 3" xfId="18004"/>
    <cellStyle name="Normal 2 5 11 3 3 2" xfId="18005"/>
    <cellStyle name="Normal 2 5 11 3 4" xfId="18006"/>
    <cellStyle name="Normal 2 5 11 4" xfId="18007"/>
    <cellStyle name="Normal 2 5 11 4 2" xfId="18008"/>
    <cellStyle name="Normal 2 5 11 4 2 2" xfId="18009"/>
    <cellStyle name="Normal 2 5 11 4 3" xfId="18010"/>
    <cellStyle name="Normal 2 5 11 5" xfId="18011"/>
    <cellStyle name="Normal 2 5 11 5 2" xfId="18012"/>
    <cellStyle name="Normal 2 5 11 5 2 2" xfId="18013"/>
    <cellStyle name="Normal 2 5 11 5 3" xfId="18014"/>
    <cellStyle name="Normal 2 5 11 6" xfId="18015"/>
    <cellStyle name="Normal 2 5 11 6 2" xfId="18016"/>
    <cellStyle name="Normal 2 5 11 7" xfId="18017"/>
    <cellStyle name="Normal 2 5 12" xfId="18018"/>
    <cellStyle name="Normal 2 5 12 2" xfId="18019"/>
    <cellStyle name="Normal 2 5 12 2 2" xfId="18020"/>
    <cellStyle name="Normal 2 5 12 2 2 2" xfId="18021"/>
    <cellStyle name="Normal 2 5 12 2 2 2 2" xfId="18022"/>
    <cellStyle name="Normal 2 5 12 2 2 3" xfId="18023"/>
    <cellStyle name="Normal 2 5 12 2 3" xfId="18024"/>
    <cellStyle name="Normal 2 5 12 2 3 2" xfId="18025"/>
    <cellStyle name="Normal 2 5 12 2 4" xfId="18026"/>
    <cellStyle name="Normal 2 5 12 3" xfId="18027"/>
    <cellStyle name="Normal 2 5 12 3 2" xfId="18028"/>
    <cellStyle name="Normal 2 5 12 3 2 2" xfId="18029"/>
    <cellStyle name="Normal 2 5 12 3 2 2 2" xfId="18030"/>
    <cellStyle name="Normal 2 5 12 3 2 3" xfId="18031"/>
    <cellStyle name="Normal 2 5 12 3 3" xfId="18032"/>
    <cellStyle name="Normal 2 5 12 3 3 2" xfId="18033"/>
    <cellStyle name="Normal 2 5 12 3 4" xfId="18034"/>
    <cellStyle name="Normal 2 5 12 4" xfId="18035"/>
    <cellStyle name="Normal 2 5 12 4 2" xfId="18036"/>
    <cellStyle name="Normal 2 5 12 4 2 2" xfId="18037"/>
    <cellStyle name="Normal 2 5 12 4 3" xfId="18038"/>
    <cellStyle name="Normal 2 5 12 5" xfId="18039"/>
    <cellStyle name="Normal 2 5 12 5 2" xfId="18040"/>
    <cellStyle name="Normal 2 5 12 5 2 2" xfId="18041"/>
    <cellStyle name="Normal 2 5 12 5 3" xfId="18042"/>
    <cellStyle name="Normal 2 5 12 6" xfId="18043"/>
    <cellStyle name="Normal 2 5 12 6 2" xfId="18044"/>
    <cellStyle name="Normal 2 5 12 7" xfId="18045"/>
    <cellStyle name="Normal 2 5 13" xfId="18046"/>
    <cellStyle name="Normal 2 5 13 2" xfId="18047"/>
    <cellStyle name="Normal 2 5 13 2 2" xfId="18048"/>
    <cellStyle name="Normal 2 5 13 2 2 2" xfId="18049"/>
    <cellStyle name="Normal 2 5 13 2 2 2 2" xfId="18050"/>
    <cellStyle name="Normal 2 5 13 2 2 3" xfId="18051"/>
    <cellStyle name="Normal 2 5 13 2 3" xfId="18052"/>
    <cellStyle name="Normal 2 5 13 2 3 2" xfId="18053"/>
    <cellStyle name="Normal 2 5 13 2 4" xfId="18054"/>
    <cellStyle name="Normal 2 5 13 3" xfId="18055"/>
    <cellStyle name="Normal 2 5 13 3 2" xfId="18056"/>
    <cellStyle name="Normal 2 5 13 3 2 2" xfId="18057"/>
    <cellStyle name="Normal 2 5 13 3 2 2 2" xfId="18058"/>
    <cellStyle name="Normal 2 5 13 3 2 3" xfId="18059"/>
    <cellStyle name="Normal 2 5 13 3 3" xfId="18060"/>
    <cellStyle name="Normal 2 5 13 3 3 2" xfId="18061"/>
    <cellStyle name="Normal 2 5 13 3 4" xfId="18062"/>
    <cellStyle name="Normal 2 5 13 4" xfId="18063"/>
    <cellStyle name="Normal 2 5 13 4 2" xfId="18064"/>
    <cellStyle name="Normal 2 5 13 4 2 2" xfId="18065"/>
    <cellStyle name="Normal 2 5 13 4 3" xfId="18066"/>
    <cellStyle name="Normal 2 5 13 5" xfId="18067"/>
    <cellStyle name="Normal 2 5 13 5 2" xfId="18068"/>
    <cellStyle name="Normal 2 5 13 5 2 2" xfId="18069"/>
    <cellStyle name="Normal 2 5 13 5 3" xfId="18070"/>
    <cellStyle name="Normal 2 5 13 6" xfId="18071"/>
    <cellStyle name="Normal 2 5 13 6 2" xfId="18072"/>
    <cellStyle name="Normal 2 5 13 7" xfId="18073"/>
    <cellStyle name="Normal 2 5 14" xfId="18074"/>
    <cellStyle name="Normal 2 5 14 2" xfId="18075"/>
    <cellStyle name="Normal 2 5 14 2 2" xfId="18076"/>
    <cellStyle name="Normal 2 5 14 2 2 2" xfId="18077"/>
    <cellStyle name="Normal 2 5 14 2 3" xfId="18078"/>
    <cellStyle name="Normal 2 5 14 3" xfId="18079"/>
    <cellStyle name="Normal 2 5 14 3 2" xfId="18080"/>
    <cellStyle name="Normal 2 5 14 4" xfId="18081"/>
    <cellStyle name="Normal 2 5 15" xfId="18082"/>
    <cellStyle name="Normal 2 5 15 2" xfId="18083"/>
    <cellStyle name="Normal 2 5 15 2 2" xfId="18084"/>
    <cellStyle name="Normal 2 5 15 2 2 2" xfId="18085"/>
    <cellStyle name="Normal 2 5 15 2 3" xfId="18086"/>
    <cellStyle name="Normal 2 5 15 3" xfId="18087"/>
    <cellStyle name="Normal 2 5 15 3 2" xfId="18088"/>
    <cellStyle name="Normal 2 5 15 4" xfId="18089"/>
    <cellStyle name="Normal 2 5 16" xfId="18090"/>
    <cellStyle name="Normal 2 5 16 2" xfId="18091"/>
    <cellStyle name="Normal 2 5 16 2 2" xfId="18092"/>
    <cellStyle name="Normal 2 5 16 2 2 2" xfId="18093"/>
    <cellStyle name="Normal 2 5 16 2 3" xfId="18094"/>
    <cellStyle name="Normal 2 5 16 3" xfId="18095"/>
    <cellStyle name="Normal 2 5 16 3 2" xfId="18096"/>
    <cellStyle name="Normal 2 5 16 4" xfId="18097"/>
    <cellStyle name="Normal 2 5 17" xfId="18098"/>
    <cellStyle name="Normal 2 5 17 2" xfId="18099"/>
    <cellStyle name="Normal 2 5 17 2 2" xfId="18100"/>
    <cellStyle name="Normal 2 5 17 3" xfId="18101"/>
    <cellStyle name="Normal 2 5 18" xfId="18102"/>
    <cellStyle name="Normal 2 5 18 2" xfId="18103"/>
    <cellStyle name="Normal 2 5 19" xfId="18104"/>
    <cellStyle name="Normal 2 5 19 2" xfId="18105"/>
    <cellStyle name="Normal 2 5 2" xfId="18106"/>
    <cellStyle name="Normal 2 5 2 10" xfId="18107"/>
    <cellStyle name="Normal 2 5 2 10 2" xfId="18108"/>
    <cellStyle name="Normal 2 5 2 10 2 2" xfId="18109"/>
    <cellStyle name="Normal 2 5 2 10 2 2 2" xfId="18110"/>
    <cellStyle name="Normal 2 5 2 10 2 2 2 2" xfId="18111"/>
    <cellStyle name="Normal 2 5 2 10 2 2 3" xfId="18112"/>
    <cellStyle name="Normal 2 5 2 10 2 3" xfId="18113"/>
    <cellStyle name="Normal 2 5 2 10 2 3 2" xfId="18114"/>
    <cellStyle name="Normal 2 5 2 10 2 4" xfId="18115"/>
    <cellStyle name="Normal 2 5 2 10 3" xfId="18116"/>
    <cellStyle name="Normal 2 5 2 10 3 2" xfId="18117"/>
    <cellStyle name="Normal 2 5 2 10 3 2 2" xfId="18118"/>
    <cellStyle name="Normal 2 5 2 10 3 2 2 2" xfId="18119"/>
    <cellStyle name="Normal 2 5 2 10 3 2 3" xfId="18120"/>
    <cellStyle name="Normal 2 5 2 10 3 3" xfId="18121"/>
    <cellStyle name="Normal 2 5 2 10 3 3 2" xfId="18122"/>
    <cellStyle name="Normal 2 5 2 10 3 4" xfId="18123"/>
    <cellStyle name="Normal 2 5 2 10 4" xfId="18124"/>
    <cellStyle name="Normal 2 5 2 10 4 2" xfId="18125"/>
    <cellStyle name="Normal 2 5 2 10 4 2 2" xfId="18126"/>
    <cellStyle name="Normal 2 5 2 10 4 3" xfId="18127"/>
    <cellStyle name="Normal 2 5 2 10 5" xfId="18128"/>
    <cellStyle name="Normal 2 5 2 10 5 2" xfId="18129"/>
    <cellStyle name="Normal 2 5 2 10 5 2 2" xfId="18130"/>
    <cellStyle name="Normal 2 5 2 10 5 3" xfId="18131"/>
    <cellStyle name="Normal 2 5 2 10 6" xfId="18132"/>
    <cellStyle name="Normal 2 5 2 10 6 2" xfId="18133"/>
    <cellStyle name="Normal 2 5 2 10 7" xfId="18134"/>
    <cellStyle name="Normal 2 5 2 11" xfId="18135"/>
    <cellStyle name="Normal 2 5 2 11 2" xfId="18136"/>
    <cellStyle name="Normal 2 5 2 11 2 2" xfId="18137"/>
    <cellStyle name="Normal 2 5 2 11 2 2 2" xfId="18138"/>
    <cellStyle name="Normal 2 5 2 11 2 2 2 2" xfId="18139"/>
    <cellStyle name="Normal 2 5 2 11 2 2 3" xfId="18140"/>
    <cellStyle name="Normal 2 5 2 11 2 3" xfId="18141"/>
    <cellStyle name="Normal 2 5 2 11 2 3 2" xfId="18142"/>
    <cellStyle name="Normal 2 5 2 11 2 4" xfId="18143"/>
    <cellStyle name="Normal 2 5 2 11 3" xfId="18144"/>
    <cellStyle name="Normal 2 5 2 11 3 2" xfId="18145"/>
    <cellStyle name="Normal 2 5 2 11 3 2 2" xfId="18146"/>
    <cellStyle name="Normal 2 5 2 11 3 2 2 2" xfId="18147"/>
    <cellStyle name="Normal 2 5 2 11 3 2 3" xfId="18148"/>
    <cellStyle name="Normal 2 5 2 11 3 3" xfId="18149"/>
    <cellStyle name="Normal 2 5 2 11 3 3 2" xfId="18150"/>
    <cellStyle name="Normal 2 5 2 11 3 4" xfId="18151"/>
    <cellStyle name="Normal 2 5 2 11 4" xfId="18152"/>
    <cellStyle name="Normal 2 5 2 11 4 2" xfId="18153"/>
    <cellStyle name="Normal 2 5 2 11 4 2 2" xfId="18154"/>
    <cellStyle name="Normal 2 5 2 11 4 3" xfId="18155"/>
    <cellStyle name="Normal 2 5 2 11 5" xfId="18156"/>
    <cellStyle name="Normal 2 5 2 11 5 2" xfId="18157"/>
    <cellStyle name="Normal 2 5 2 11 5 2 2" xfId="18158"/>
    <cellStyle name="Normal 2 5 2 11 5 3" xfId="18159"/>
    <cellStyle name="Normal 2 5 2 11 6" xfId="18160"/>
    <cellStyle name="Normal 2 5 2 11 6 2" xfId="18161"/>
    <cellStyle name="Normal 2 5 2 11 7" xfId="18162"/>
    <cellStyle name="Normal 2 5 2 12" xfId="18163"/>
    <cellStyle name="Normal 2 5 2 12 2" xfId="18164"/>
    <cellStyle name="Normal 2 5 2 12 2 2" xfId="18165"/>
    <cellStyle name="Normal 2 5 2 12 2 2 2" xfId="18166"/>
    <cellStyle name="Normal 2 5 2 12 2 2 2 2" xfId="18167"/>
    <cellStyle name="Normal 2 5 2 12 2 2 3" xfId="18168"/>
    <cellStyle name="Normal 2 5 2 12 2 3" xfId="18169"/>
    <cellStyle name="Normal 2 5 2 12 2 3 2" xfId="18170"/>
    <cellStyle name="Normal 2 5 2 12 2 4" xfId="18171"/>
    <cellStyle name="Normal 2 5 2 12 3" xfId="18172"/>
    <cellStyle name="Normal 2 5 2 12 3 2" xfId="18173"/>
    <cellStyle name="Normal 2 5 2 12 3 2 2" xfId="18174"/>
    <cellStyle name="Normal 2 5 2 12 3 2 2 2" xfId="18175"/>
    <cellStyle name="Normal 2 5 2 12 3 2 3" xfId="18176"/>
    <cellStyle name="Normal 2 5 2 12 3 3" xfId="18177"/>
    <cellStyle name="Normal 2 5 2 12 3 3 2" xfId="18178"/>
    <cellStyle name="Normal 2 5 2 12 3 4" xfId="18179"/>
    <cellStyle name="Normal 2 5 2 12 4" xfId="18180"/>
    <cellStyle name="Normal 2 5 2 12 4 2" xfId="18181"/>
    <cellStyle name="Normal 2 5 2 12 4 2 2" xfId="18182"/>
    <cellStyle name="Normal 2 5 2 12 4 3" xfId="18183"/>
    <cellStyle name="Normal 2 5 2 12 5" xfId="18184"/>
    <cellStyle name="Normal 2 5 2 12 5 2" xfId="18185"/>
    <cellStyle name="Normal 2 5 2 12 5 2 2" xfId="18186"/>
    <cellStyle name="Normal 2 5 2 12 5 3" xfId="18187"/>
    <cellStyle name="Normal 2 5 2 12 6" xfId="18188"/>
    <cellStyle name="Normal 2 5 2 12 6 2" xfId="18189"/>
    <cellStyle name="Normal 2 5 2 12 7" xfId="18190"/>
    <cellStyle name="Normal 2 5 2 13" xfId="18191"/>
    <cellStyle name="Normal 2 5 2 13 2" xfId="18192"/>
    <cellStyle name="Normal 2 5 2 13 2 2" xfId="18193"/>
    <cellStyle name="Normal 2 5 2 13 2 2 2" xfId="18194"/>
    <cellStyle name="Normal 2 5 2 13 2 3" xfId="18195"/>
    <cellStyle name="Normal 2 5 2 13 3" xfId="18196"/>
    <cellStyle name="Normal 2 5 2 13 3 2" xfId="18197"/>
    <cellStyle name="Normal 2 5 2 13 4" xfId="18198"/>
    <cellStyle name="Normal 2 5 2 14" xfId="18199"/>
    <cellStyle name="Normal 2 5 2 14 2" xfId="18200"/>
    <cellStyle name="Normal 2 5 2 14 2 2" xfId="18201"/>
    <cellStyle name="Normal 2 5 2 14 2 2 2" xfId="18202"/>
    <cellStyle name="Normal 2 5 2 14 2 3" xfId="18203"/>
    <cellStyle name="Normal 2 5 2 14 3" xfId="18204"/>
    <cellStyle name="Normal 2 5 2 14 3 2" xfId="18205"/>
    <cellStyle name="Normal 2 5 2 14 4" xfId="18206"/>
    <cellStyle name="Normal 2 5 2 15" xfId="18207"/>
    <cellStyle name="Normal 2 5 2 15 2" xfId="18208"/>
    <cellStyle name="Normal 2 5 2 15 2 2" xfId="18209"/>
    <cellStyle name="Normal 2 5 2 15 2 2 2" xfId="18210"/>
    <cellStyle name="Normal 2 5 2 15 2 3" xfId="18211"/>
    <cellStyle name="Normal 2 5 2 15 3" xfId="18212"/>
    <cellStyle name="Normal 2 5 2 15 3 2" xfId="18213"/>
    <cellStyle name="Normal 2 5 2 15 4" xfId="18214"/>
    <cellStyle name="Normal 2 5 2 16" xfId="18215"/>
    <cellStyle name="Normal 2 5 2 16 2" xfId="18216"/>
    <cellStyle name="Normal 2 5 2 16 2 2" xfId="18217"/>
    <cellStyle name="Normal 2 5 2 16 3" xfId="18218"/>
    <cellStyle name="Normal 2 5 2 17" xfId="18219"/>
    <cellStyle name="Normal 2 5 2 17 2" xfId="18220"/>
    <cellStyle name="Normal 2 5 2 18" xfId="18221"/>
    <cellStyle name="Normal 2 5 2 2" xfId="18222"/>
    <cellStyle name="Normal 2 5 2 2 10" xfId="18223"/>
    <cellStyle name="Normal 2 5 2 2 10 2" xfId="18224"/>
    <cellStyle name="Normal 2 5 2 2 10 2 2" xfId="18225"/>
    <cellStyle name="Normal 2 5 2 2 10 2 2 2" xfId="18226"/>
    <cellStyle name="Normal 2 5 2 2 10 2 2 2 2" xfId="18227"/>
    <cellStyle name="Normal 2 5 2 2 10 2 2 3" xfId="18228"/>
    <cellStyle name="Normal 2 5 2 2 10 2 3" xfId="18229"/>
    <cellStyle name="Normal 2 5 2 2 10 2 3 2" xfId="18230"/>
    <cellStyle name="Normal 2 5 2 2 10 2 4" xfId="18231"/>
    <cellStyle name="Normal 2 5 2 2 10 3" xfId="18232"/>
    <cellStyle name="Normal 2 5 2 2 10 3 2" xfId="18233"/>
    <cellStyle name="Normal 2 5 2 2 10 3 2 2" xfId="18234"/>
    <cellStyle name="Normal 2 5 2 2 10 3 2 2 2" xfId="18235"/>
    <cellStyle name="Normal 2 5 2 2 10 3 2 3" xfId="18236"/>
    <cellStyle name="Normal 2 5 2 2 10 3 3" xfId="18237"/>
    <cellStyle name="Normal 2 5 2 2 10 3 3 2" xfId="18238"/>
    <cellStyle name="Normal 2 5 2 2 10 3 4" xfId="18239"/>
    <cellStyle name="Normal 2 5 2 2 10 4" xfId="18240"/>
    <cellStyle name="Normal 2 5 2 2 10 4 2" xfId="18241"/>
    <cellStyle name="Normal 2 5 2 2 10 4 2 2" xfId="18242"/>
    <cellStyle name="Normal 2 5 2 2 10 4 3" xfId="18243"/>
    <cellStyle name="Normal 2 5 2 2 10 5" xfId="18244"/>
    <cellStyle name="Normal 2 5 2 2 10 5 2" xfId="18245"/>
    <cellStyle name="Normal 2 5 2 2 10 5 2 2" xfId="18246"/>
    <cellStyle name="Normal 2 5 2 2 10 5 3" xfId="18247"/>
    <cellStyle name="Normal 2 5 2 2 10 6" xfId="18248"/>
    <cellStyle name="Normal 2 5 2 2 10 6 2" xfId="18249"/>
    <cellStyle name="Normal 2 5 2 2 10 7" xfId="18250"/>
    <cellStyle name="Normal 2 5 2 2 11" xfId="18251"/>
    <cellStyle name="Normal 2 5 2 2 11 2" xfId="18252"/>
    <cellStyle name="Normal 2 5 2 2 11 2 2" xfId="18253"/>
    <cellStyle name="Normal 2 5 2 2 11 2 2 2" xfId="18254"/>
    <cellStyle name="Normal 2 5 2 2 11 2 3" xfId="18255"/>
    <cellStyle name="Normal 2 5 2 2 11 3" xfId="18256"/>
    <cellStyle name="Normal 2 5 2 2 11 3 2" xfId="18257"/>
    <cellStyle name="Normal 2 5 2 2 11 4" xfId="18258"/>
    <cellStyle name="Normal 2 5 2 2 12" xfId="18259"/>
    <cellStyle name="Normal 2 5 2 2 12 2" xfId="18260"/>
    <cellStyle name="Normal 2 5 2 2 12 2 2" xfId="18261"/>
    <cellStyle name="Normal 2 5 2 2 12 2 2 2" xfId="18262"/>
    <cellStyle name="Normal 2 5 2 2 12 2 3" xfId="18263"/>
    <cellStyle name="Normal 2 5 2 2 12 3" xfId="18264"/>
    <cellStyle name="Normal 2 5 2 2 12 3 2" xfId="18265"/>
    <cellStyle name="Normal 2 5 2 2 12 4" xfId="18266"/>
    <cellStyle name="Normal 2 5 2 2 13" xfId="18267"/>
    <cellStyle name="Normal 2 5 2 2 13 2" xfId="18268"/>
    <cellStyle name="Normal 2 5 2 2 13 2 2" xfId="18269"/>
    <cellStyle name="Normal 2 5 2 2 13 2 2 2" xfId="18270"/>
    <cellStyle name="Normal 2 5 2 2 13 2 3" xfId="18271"/>
    <cellStyle name="Normal 2 5 2 2 13 3" xfId="18272"/>
    <cellStyle name="Normal 2 5 2 2 13 3 2" xfId="18273"/>
    <cellStyle name="Normal 2 5 2 2 13 4" xfId="18274"/>
    <cellStyle name="Normal 2 5 2 2 14" xfId="18275"/>
    <cellStyle name="Normal 2 5 2 2 14 2" xfId="18276"/>
    <cellStyle name="Normal 2 5 2 2 14 2 2" xfId="18277"/>
    <cellStyle name="Normal 2 5 2 2 14 3" xfId="18278"/>
    <cellStyle name="Normal 2 5 2 2 15" xfId="18279"/>
    <cellStyle name="Normal 2 5 2 2 15 2" xfId="18280"/>
    <cellStyle name="Normal 2 5 2 2 16" xfId="18281"/>
    <cellStyle name="Normal 2 5 2 2 2" xfId="18282"/>
    <cellStyle name="Normal 2 5 2 2 2 2" xfId="18283"/>
    <cellStyle name="Normal 2 5 2 2 2 2 2" xfId="18284"/>
    <cellStyle name="Normal 2 5 2 2 2 2 2 2" xfId="18285"/>
    <cellStyle name="Normal 2 5 2 2 2 2 2 2 2" xfId="18286"/>
    <cellStyle name="Normal 2 5 2 2 2 2 2 2 2 2" xfId="18287"/>
    <cellStyle name="Normal 2 5 2 2 2 2 2 2 3" xfId="18288"/>
    <cellStyle name="Normal 2 5 2 2 2 2 2 3" xfId="18289"/>
    <cellStyle name="Normal 2 5 2 2 2 2 2 3 2" xfId="18290"/>
    <cellStyle name="Normal 2 5 2 2 2 2 2 4" xfId="18291"/>
    <cellStyle name="Normal 2 5 2 2 2 2 3" xfId="18292"/>
    <cellStyle name="Normal 2 5 2 2 2 2 3 2" xfId="18293"/>
    <cellStyle name="Normal 2 5 2 2 2 2 3 2 2" xfId="18294"/>
    <cellStyle name="Normal 2 5 2 2 2 2 3 2 2 2" xfId="18295"/>
    <cellStyle name="Normal 2 5 2 2 2 2 3 2 3" xfId="18296"/>
    <cellStyle name="Normal 2 5 2 2 2 2 3 3" xfId="18297"/>
    <cellStyle name="Normal 2 5 2 2 2 2 3 3 2" xfId="18298"/>
    <cellStyle name="Normal 2 5 2 2 2 2 3 4" xfId="18299"/>
    <cellStyle name="Normal 2 5 2 2 2 2 4" xfId="18300"/>
    <cellStyle name="Normal 2 5 2 2 2 2 4 2" xfId="18301"/>
    <cellStyle name="Normal 2 5 2 2 2 2 4 2 2" xfId="18302"/>
    <cellStyle name="Normal 2 5 2 2 2 2 4 2 2 2" xfId="18303"/>
    <cellStyle name="Normal 2 5 2 2 2 2 4 2 3" xfId="18304"/>
    <cellStyle name="Normal 2 5 2 2 2 2 4 3" xfId="18305"/>
    <cellStyle name="Normal 2 5 2 2 2 2 4 3 2" xfId="18306"/>
    <cellStyle name="Normal 2 5 2 2 2 2 4 4" xfId="18307"/>
    <cellStyle name="Normal 2 5 2 2 2 2 5" xfId="18308"/>
    <cellStyle name="Normal 2 5 2 2 2 2 5 2" xfId="18309"/>
    <cellStyle name="Normal 2 5 2 2 2 2 5 2 2" xfId="18310"/>
    <cellStyle name="Normal 2 5 2 2 2 2 5 3" xfId="18311"/>
    <cellStyle name="Normal 2 5 2 2 2 2 6" xfId="18312"/>
    <cellStyle name="Normal 2 5 2 2 2 2 6 2" xfId="18313"/>
    <cellStyle name="Normal 2 5 2 2 2 2 7" xfId="18314"/>
    <cellStyle name="Normal 2 5 2 2 2 3" xfId="18315"/>
    <cellStyle name="Normal 2 5 2 2 2 3 2" xfId="18316"/>
    <cellStyle name="Normal 2 5 2 2 2 3 2 2" xfId="18317"/>
    <cellStyle name="Normal 2 5 2 2 2 3 2 2 2" xfId="18318"/>
    <cellStyle name="Normal 2 5 2 2 2 3 2 3" xfId="18319"/>
    <cellStyle name="Normal 2 5 2 2 2 3 3" xfId="18320"/>
    <cellStyle name="Normal 2 5 2 2 2 3 3 2" xfId="18321"/>
    <cellStyle name="Normal 2 5 2 2 2 3 4" xfId="18322"/>
    <cellStyle name="Normal 2 5 2 2 2 4" xfId="18323"/>
    <cellStyle name="Normal 2 5 2 2 2 4 2" xfId="18324"/>
    <cellStyle name="Normal 2 5 2 2 2 4 2 2" xfId="18325"/>
    <cellStyle name="Normal 2 5 2 2 2 4 2 2 2" xfId="18326"/>
    <cellStyle name="Normal 2 5 2 2 2 4 2 3" xfId="18327"/>
    <cellStyle name="Normal 2 5 2 2 2 4 3" xfId="18328"/>
    <cellStyle name="Normal 2 5 2 2 2 4 3 2" xfId="18329"/>
    <cellStyle name="Normal 2 5 2 2 2 4 4" xfId="18330"/>
    <cellStyle name="Normal 2 5 2 2 2 5" xfId="18331"/>
    <cellStyle name="Normal 2 5 2 2 2 5 2" xfId="18332"/>
    <cellStyle name="Normal 2 5 2 2 2 5 2 2" xfId="18333"/>
    <cellStyle name="Normal 2 5 2 2 2 5 2 2 2" xfId="18334"/>
    <cellStyle name="Normal 2 5 2 2 2 5 2 3" xfId="18335"/>
    <cellStyle name="Normal 2 5 2 2 2 5 3" xfId="18336"/>
    <cellStyle name="Normal 2 5 2 2 2 5 3 2" xfId="18337"/>
    <cellStyle name="Normal 2 5 2 2 2 5 4" xfId="18338"/>
    <cellStyle name="Normal 2 5 2 2 2 6" xfId="18339"/>
    <cellStyle name="Normal 2 5 2 2 2 6 2" xfId="18340"/>
    <cellStyle name="Normal 2 5 2 2 2 6 2 2" xfId="18341"/>
    <cellStyle name="Normal 2 5 2 2 2 6 3" xfId="18342"/>
    <cellStyle name="Normal 2 5 2 2 2 7" xfId="18343"/>
    <cellStyle name="Normal 2 5 2 2 2 7 2" xfId="18344"/>
    <cellStyle name="Normal 2 5 2 2 2 8" xfId="18345"/>
    <cellStyle name="Normal 2 5 2 2 3" xfId="18346"/>
    <cellStyle name="Normal 2 5 2 2 3 2" xfId="18347"/>
    <cellStyle name="Normal 2 5 2 2 3 2 2" xfId="18348"/>
    <cellStyle name="Normal 2 5 2 2 3 2 2 2" xfId="18349"/>
    <cellStyle name="Normal 2 5 2 2 3 2 2 2 2" xfId="18350"/>
    <cellStyle name="Normal 2 5 2 2 3 2 2 2 2 2" xfId="18351"/>
    <cellStyle name="Normal 2 5 2 2 3 2 2 2 3" xfId="18352"/>
    <cellStyle name="Normal 2 5 2 2 3 2 2 3" xfId="18353"/>
    <cellStyle name="Normal 2 5 2 2 3 2 2 3 2" xfId="18354"/>
    <cellStyle name="Normal 2 5 2 2 3 2 2 4" xfId="18355"/>
    <cellStyle name="Normal 2 5 2 2 3 2 3" xfId="18356"/>
    <cellStyle name="Normal 2 5 2 2 3 2 3 2" xfId="18357"/>
    <cellStyle name="Normal 2 5 2 2 3 2 3 2 2" xfId="18358"/>
    <cellStyle name="Normal 2 5 2 2 3 2 3 2 2 2" xfId="18359"/>
    <cellStyle name="Normal 2 5 2 2 3 2 3 2 3" xfId="18360"/>
    <cellStyle name="Normal 2 5 2 2 3 2 3 3" xfId="18361"/>
    <cellStyle name="Normal 2 5 2 2 3 2 3 3 2" xfId="18362"/>
    <cellStyle name="Normal 2 5 2 2 3 2 3 4" xfId="18363"/>
    <cellStyle name="Normal 2 5 2 2 3 2 4" xfId="18364"/>
    <cellStyle name="Normal 2 5 2 2 3 2 4 2" xfId="18365"/>
    <cellStyle name="Normal 2 5 2 2 3 2 4 2 2" xfId="18366"/>
    <cellStyle name="Normal 2 5 2 2 3 2 4 3" xfId="18367"/>
    <cellStyle name="Normal 2 5 2 2 3 2 5" xfId="18368"/>
    <cellStyle name="Normal 2 5 2 2 3 2 5 2" xfId="18369"/>
    <cellStyle name="Normal 2 5 2 2 3 2 5 2 2" xfId="18370"/>
    <cellStyle name="Normal 2 5 2 2 3 2 5 3" xfId="18371"/>
    <cellStyle name="Normal 2 5 2 2 3 2 6" xfId="18372"/>
    <cellStyle name="Normal 2 5 2 2 3 2 6 2" xfId="18373"/>
    <cellStyle name="Normal 2 5 2 2 3 2 7" xfId="18374"/>
    <cellStyle name="Normal 2 5 2 2 3 3" xfId="18375"/>
    <cellStyle name="Normal 2 5 2 2 3 3 2" xfId="18376"/>
    <cellStyle name="Normal 2 5 2 2 3 3 2 2" xfId="18377"/>
    <cellStyle name="Normal 2 5 2 2 3 3 2 2 2" xfId="18378"/>
    <cellStyle name="Normal 2 5 2 2 3 3 2 3" xfId="18379"/>
    <cellStyle name="Normal 2 5 2 2 3 3 3" xfId="18380"/>
    <cellStyle name="Normal 2 5 2 2 3 3 3 2" xfId="18381"/>
    <cellStyle name="Normal 2 5 2 2 3 3 4" xfId="18382"/>
    <cellStyle name="Normal 2 5 2 2 3 4" xfId="18383"/>
    <cellStyle name="Normal 2 5 2 2 3 4 2" xfId="18384"/>
    <cellStyle name="Normal 2 5 2 2 3 4 2 2" xfId="18385"/>
    <cellStyle name="Normal 2 5 2 2 3 4 2 2 2" xfId="18386"/>
    <cellStyle name="Normal 2 5 2 2 3 4 2 3" xfId="18387"/>
    <cellStyle name="Normal 2 5 2 2 3 4 3" xfId="18388"/>
    <cellStyle name="Normal 2 5 2 2 3 4 3 2" xfId="18389"/>
    <cellStyle name="Normal 2 5 2 2 3 4 4" xfId="18390"/>
    <cellStyle name="Normal 2 5 2 2 3 5" xfId="18391"/>
    <cellStyle name="Normal 2 5 2 2 3 5 2" xfId="18392"/>
    <cellStyle name="Normal 2 5 2 2 3 5 2 2" xfId="18393"/>
    <cellStyle name="Normal 2 5 2 2 3 5 2 2 2" xfId="18394"/>
    <cellStyle name="Normal 2 5 2 2 3 5 2 3" xfId="18395"/>
    <cellStyle name="Normal 2 5 2 2 3 5 3" xfId="18396"/>
    <cellStyle name="Normal 2 5 2 2 3 5 3 2" xfId="18397"/>
    <cellStyle name="Normal 2 5 2 2 3 5 4" xfId="18398"/>
    <cellStyle name="Normal 2 5 2 2 3 6" xfId="18399"/>
    <cellStyle name="Normal 2 5 2 2 3 6 2" xfId="18400"/>
    <cellStyle name="Normal 2 5 2 2 3 6 2 2" xfId="18401"/>
    <cellStyle name="Normal 2 5 2 2 3 6 3" xfId="18402"/>
    <cellStyle name="Normal 2 5 2 2 3 7" xfId="18403"/>
    <cellStyle name="Normal 2 5 2 2 3 7 2" xfId="18404"/>
    <cellStyle name="Normal 2 5 2 2 3 8" xfId="18405"/>
    <cellStyle name="Normal 2 5 2 2 4" xfId="18406"/>
    <cellStyle name="Normal 2 5 2 2 4 2" xfId="18407"/>
    <cellStyle name="Normal 2 5 2 2 4 2 2" xfId="18408"/>
    <cellStyle name="Normal 2 5 2 2 4 2 2 2" xfId="18409"/>
    <cellStyle name="Normal 2 5 2 2 4 2 2 2 2" xfId="18410"/>
    <cellStyle name="Normal 2 5 2 2 4 2 2 2 2 2" xfId="18411"/>
    <cellStyle name="Normal 2 5 2 2 4 2 2 2 3" xfId="18412"/>
    <cellStyle name="Normal 2 5 2 2 4 2 2 3" xfId="18413"/>
    <cellStyle name="Normal 2 5 2 2 4 2 2 3 2" xfId="18414"/>
    <cellStyle name="Normal 2 5 2 2 4 2 2 4" xfId="18415"/>
    <cellStyle name="Normal 2 5 2 2 4 2 3" xfId="18416"/>
    <cellStyle name="Normal 2 5 2 2 4 2 3 2" xfId="18417"/>
    <cellStyle name="Normal 2 5 2 2 4 2 3 2 2" xfId="18418"/>
    <cellStyle name="Normal 2 5 2 2 4 2 3 2 2 2" xfId="18419"/>
    <cellStyle name="Normal 2 5 2 2 4 2 3 2 3" xfId="18420"/>
    <cellStyle name="Normal 2 5 2 2 4 2 3 3" xfId="18421"/>
    <cellStyle name="Normal 2 5 2 2 4 2 3 3 2" xfId="18422"/>
    <cellStyle name="Normal 2 5 2 2 4 2 3 4" xfId="18423"/>
    <cellStyle name="Normal 2 5 2 2 4 2 4" xfId="18424"/>
    <cellStyle name="Normal 2 5 2 2 4 2 4 2" xfId="18425"/>
    <cellStyle name="Normal 2 5 2 2 4 2 4 2 2" xfId="18426"/>
    <cellStyle name="Normal 2 5 2 2 4 2 4 3" xfId="18427"/>
    <cellStyle name="Normal 2 5 2 2 4 2 5" xfId="18428"/>
    <cellStyle name="Normal 2 5 2 2 4 2 5 2" xfId="18429"/>
    <cellStyle name="Normal 2 5 2 2 4 2 5 2 2" xfId="18430"/>
    <cellStyle name="Normal 2 5 2 2 4 2 5 3" xfId="18431"/>
    <cellStyle name="Normal 2 5 2 2 4 2 6" xfId="18432"/>
    <cellStyle name="Normal 2 5 2 2 4 2 6 2" xfId="18433"/>
    <cellStyle name="Normal 2 5 2 2 4 2 7" xfId="18434"/>
    <cellStyle name="Normal 2 5 2 2 4 3" xfId="18435"/>
    <cellStyle name="Normal 2 5 2 2 4 3 2" xfId="18436"/>
    <cellStyle name="Normal 2 5 2 2 4 3 2 2" xfId="18437"/>
    <cellStyle name="Normal 2 5 2 2 4 3 2 2 2" xfId="18438"/>
    <cellStyle name="Normal 2 5 2 2 4 3 2 3" xfId="18439"/>
    <cellStyle name="Normal 2 5 2 2 4 3 3" xfId="18440"/>
    <cellStyle name="Normal 2 5 2 2 4 3 3 2" xfId="18441"/>
    <cellStyle name="Normal 2 5 2 2 4 3 4" xfId="18442"/>
    <cellStyle name="Normal 2 5 2 2 4 4" xfId="18443"/>
    <cellStyle name="Normal 2 5 2 2 4 4 2" xfId="18444"/>
    <cellStyle name="Normal 2 5 2 2 4 4 2 2" xfId="18445"/>
    <cellStyle name="Normal 2 5 2 2 4 4 2 2 2" xfId="18446"/>
    <cellStyle name="Normal 2 5 2 2 4 4 2 3" xfId="18447"/>
    <cellStyle name="Normal 2 5 2 2 4 4 3" xfId="18448"/>
    <cellStyle name="Normal 2 5 2 2 4 4 3 2" xfId="18449"/>
    <cellStyle name="Normal 2 5 2 2 4 4 4" xfId="18450"/>
    <cellStyle name="Normal 2 5 2 2 4 5" xfId="18451"/>
    <cellStyle name="Normal 2 5 2 2 4 5 2" xfId="18452"/>
    <cellStyle name="Normal 2 5 2 2 4 5 2 2" xfId="18453"/>
    <cellStyle name="Normal 2 5 2 2 4 5 3" xfId="18454"/>
    <cellStyle name="Normal 2 5 2 2 4 6" xfId="18455"/>
    <cellStyle name="Normal 2 5 2 2 4 6 2" xfId="18456"/>
    <cellStyle name="Normal 2 5 2 2 4 6 2 2" xfId="18457"/>
    <cellStyle name="Normal 2 5 2 2 4 6 3" xfId="18458"/>
    <cellStyle name="Normal 2 5 2 2 4 7" xfId="18459"/>
    <cellStyle name="Normal 2 5 2 2 4 7 2" xfId="18460"/>
    <cellStyle name="Normal 2 5 2 2 4 8" xfId="18461"/>
    <cellStyle name="Normal 2 5 2 2 5" xfId="18462"/>
    <cellStyle name="Normal 2 5 2 2 5 2" xfId="18463"/>
    <cellStyle name="Normal 2 5 2 2 5 2 2" xfId="18464"/>
    <cellStyle name="Normal 2 5 2 2 5 2 2 2" xfId="18465"/>
    <cellStyle name="Normal 2 5 2 2 5 2 2 2 2" xfId="18466"/>
    <cellStyle name="Normal 2 5 2 2 5 2 2 3" xfId="18467"/>
    <cellStyle name="Normal 2 5 2 2 5 2 3" xfId="18468"/>
    <cellStyle name="Normal 2 5 2 2 5 2 3 2" xfId="18469"/>
    <cellStyle name="Normal 2 5 2 2 5 2 4" xfId="18470"/>
    <cellStyle name="Normal 2 5 2 2 5 3" xfId="18471"/>
    <cellStyle name="Normal 2 5 2 2 5 3 2" xfId="18472"/>
    <cellStyle name="Normal 2 5 2 2 5 3 2 2" xfId="18473"/>
    <cellStyle name="Normal 2 5 2 2 5 3 2 2 2" xfId="18474"/>
    <cellStyle name="Normal 2 5 2 2 5 3 2 3" xfId="18475"/>
    <cellStyle name="Normal 2 5 2 2 5 3 3" xfId="18476"/>
    <cellStyle name="Normal 2 5 2 2 5 3 3 2" xfId="18477"/>
    <cellStyle name="Normal 2 5 2 2 5 3 4" xfId="18478"/>
    <cellStyle name="Normal 2 5 2 2 5 4" xfId="18479"/>
    <cellStyle name="Normal 2 5 2 2 5 4 2" xfId="18480"/>
    <cellStyle name="Normal 2 5 2 2 5 4 2 2" xfId="18481"/>
    <cellStyle name="Normal 2 5 2 2 5 4 3" xfId="18482"/>
    <cellStyle name="Normal 2 5 2 2 5 5" xfId="18483"/>
    <cellStyle name="Normal 2 5 2 2 5 5 2" xfId="18484"/>
    <cellStyle name="Normal 2 5 2 2 5 5 2 2" xfId="18485"/>
    <cellStyle name="Normal 2 5 2 2 5 5 3" xfId="18486"/>
    <cellStyle name="Normal 2 5 2 2 5 6" xfId="18487"/>
    <cellStyle name="Normal 2 5 2 2 5 6 2" xfId="18488"/>
    <cellStyle name="Normal 2 5 2 2 5 7" xfId="18489"/>
    <cellStyle name="Normal 2 5 2 2 6" xfId="18490"/>
    <cellStyle name="Normal 2 5 2 2 6 2" xfId="18491"/>
    <cellStyle name="Normal 2 5 2 2 6 2 2" xfId="18492"/>
    <cellStyle name="Normal 2 5 2 2 6 2 2 2" xfId="18493"/>
    <cellStyle name="Normal 2 5 2 2 6 2 2 2 2" xfId="18494"/>
    <cellStyle name="Normal 2 5 2 2 6 2 2 3" xfId="18495"/>
    <cellStyle name="Normal 2 5 2 2 6 2 3" xfId="18496"/>
    <cellStyle name="Normal 2 5 2 2 6 2 3 2" xfId="18497"/>
    <cellStyle name="Normal 2 5 2 2 6 2 4" xfId="18498"/>
    <cellStyle name="Normal 2 5 2 2 6 3" xfId="18499"/>
    <cellStyle name="Normal 2 5 2 2 6 3 2" xfId="18500"/>
    <cellStyle name="Normal 2 5 2 2 6 3 2 2" xfId="18501"/>
    <cellStyle name="Normal 2 5 2 2 6 3 2 2 2" xfId="18502"/>
    <cellStyle name="Normal 2 5 2 2 6 3 2 3" xfId="18503"/>
    <cellStyle name="Normal 2 5 2 2 6 3 3" xfId="18504"/>
    <cellStyle name="Normal 2 5 2 2 6 3 3 2" xfId="18505"/>
    <cellStyle name="Normal 2 5 2 2 6 3 4" xfId="18506"/>
    <cellStyle name="Normal 2 5 2 2 6 4" xfId="18507"/>
    <cellStyle name="Normal 2 5 2 2 6 4 2" xfId="18508"/>
    <cellStyle name="Normal 2 5 2 2 6 4 2 2" xfId="18509"/>
    <cellStyle name="Normal 2 5 2 2 6 4 3" xfId="18510"/>
    <cellStyle name="Normal 2 5 2 2 6 5" xfId="18511"/>
    <cellStyle name="Normal 2 5 2 2 6 5 2" xfId="18512"/>
    <cellStyle name="Normal 2 5 2 2 6 5 2 2" xfId="18513"/>
    <cellStyle name="Normal 2 5 2 2 6 5 3" xfId="18514"/>
    <cellStyle name="Normal 2 5 2 2 6 6" xfId="18515"/>
    <cellStyle name="Normal 2 5 2 2 6 6 2" xfId="18516"/>
    <cellStyle name="Normal 2 5 2 2 6 7" xfId="18517"/>
    <cellStyle name="Normal 2 5 2 2 7" xfId="18518"/>
    <cellStyle name="Normal 2 5 2 2 7 2" xfId="18519"/>
    <cellStyle name="Normal 2 5 2 2 7 2 2" xfId="18520"/>
    <cellStyle name="Normal 2 5 2 2 7 2 2 2" xfId="18521"/>
    <cellStyle name="Normal 2 5 2 2 7 2 2 2 2" xfId="18522"/>
    <cellStyle name="Normal 2 5 2 2 7 2 2 3" xfId="18523"/>
    <cellStyle name="Normal 2 5 2 2 7 2 3" xfId="18524"/>
    <cellStyle name="Normal 2 5 2 2 7 2 3 2" xfId="18525"/>
    <cellStyle name="Normal 2 5 2 2 7 2 4" xfId="18526"/>
    <cellStyle name="Normal 2 5 2 2 7 3" xfId="18527"/>
    <cellStyle name="Normal 2 5 2 2 7 3 2" xfId="18528"/>
    <cellStyle name="Normal 2 5 2 2 7 3 2 2" xfId="18529"/>
    <cellStyle name="Normal 2 5 2 2 7 3 2 2 2" xfId="18530"/>
    <cellStyle name="Normal 2 5 2 2 7 3 2 3" xfId="18531"/>
    <cellStyle name="Normal 2 5 2 2 7 3 3" xfId="18532"/>
    <cellStyle name="Normal 2 5 2 2 7 3 3 2" xfId="18533"/>
    <cellStyle name="Normal 2 5 2 2 7 3 4" xfId="18534"/>
    <cellStyle name="Normal 2 5 2 2 7 4" xfId="18535"/>
    <cellStyle name="Normal 2 5 2 2 7 4 2" xfId="18536"/>
    <cellStyle name="Normal 2 5 2 2 7 4 2 2" xfId="18537"/>
    <cellStyle name="Normal 2 5 2 2 7 4 3" xfId="18538"/>
    <cellStyle name="Normal 2 5 2 2 7 5" xfId="18539"/>
    <cellStyle name="Normal 2 5 2 2 7 5 2" xfId="18540"/>
    <cellStyle name="Normal 2 5 2 2 7 5 2 2" xfId="18541"/>
    <cellStyle name="Normal 2 5 2 2 7 5 3" xfId="18542"/>
    <cellStyle name="Normal 2 5 2 2 7 6" xfId="18543"/>
    <cellStyle name="Normal 2 5 2 2 7 6 2" xfId="18544"/>
    <cellStyle name="Normal 2 5 2 2 7 7" xfId="18545"/>
    <cellStyle name="Normal 2 5 2 2 8" xfId="18546"/>
    <cellStyle name="Normal 2 5 2 2 8 2" xfId="18547"/>
    <cellStyle name="Normal 2 5 2 2 8 2 2" xfId="18548"/>
    <cellStyle name="Normal 2 5 2 2 8 2 2 2" xfId="18549"/>
    <cellStyle name="Normal 2 5 2 2 8 2 2 2 2" xfId="18550"/>
    <cellStyle name="Normal 2 5 2 2 8 2 2 3" xfId="18551"/>
    <cellStyle name="Normal 2 5 2 2 8 2 3" xfId="18552"/>
    <cellStyle name="Normal 2 5 2 2 8 2 3 2" xfId="18553"/>
    <cellStyle name="Normal 2 5 2 2 8 2 4" xfId="18554"/>
    <cellStyle name="Normal 2 5 2 2 8 3" xfId="18555"/>
    <cellStyle name="Normal 2 5 2 2 8 3 2" xfId="18556"/>
    <cellStyle name="Normal 2 5 2 2 8 3 2 2" xfId="18557"/>
    <cellStyle name="Normal 2 5 2 2 8 3 2 2 2" xfId="18558"/>
    <cellStyle name="Normal 2 5 2 2 8 3 2 3" xfId="18559"/>
    <cellStyle name="Normal 2 5 2 2 8 3 3" xfId="18560"/>
    <cellStyle name="Normal 2 5 2 2 8 3 3 2" xfId="18561"/>
    <cellStyle name="Normal 2 5 2 2 8 3 4" xfId="18562"/>
    <cellStyle name="Normal 2 5 2 2 8 4" xfId="18563"/>
    <cellStyle name="Normal 2 5 2 2 8 4 2" xfId="18564"/>
    <cellStyle name="Normal 2 5 2 2 8 4 2 2" xfId="18565"/>
    <cellStyle name="Normal 2 5 2 2 8 4 3" xfId="18566"/>
    <cellStyle name="Normal 2 5 2 2 8 5" xfId="18567"/>
    <cellStyle name="Normal 2 5 2 2 8 5 2" xfId="18568"/>
    <cellStyle name="Normal 2 5 2 2 8 5 2 2" xfId="18569"/>
    <cellStyle name="Normal 2 5 2 2 8 5 3" xfId="18570"/>
    <cellStyle name="Normal 2 5 2 2 8 6" xfId="18571"/>
    <cellStyle name="Normal 2 5 2 2 8 6 2" xfId="18572"/>
    <cellStyle name="Normal 2 5 2 2 8 7" xfId="18573"/>
    <cellStyle name="Normal 2 5 2 2 9" xfId="18574"/>
    <cellStyle name="Normal 2 5 2 2 9 2" xfId="18575"/>
    <cellStyle name="Normal 2 5 2 2 9 2 2" xfId="18576"/>
    <cellStyle name="Normal 2 5 2 2 9 2 2 2" xfId="18577"/>
    <cellStyle name="Normal 2 5 2 2 9 2 2 2 2" xfId="18578"/>
    <cellStyle name="Normal 2 5 2 2 9 2 2 3" xfId="18579"/>
    <cellStyle name="Normal 2 5 2 2 9 2 3" xfId="18580"/>
    <cellStyle name="Normal 2 5 2 2 9 2 3 2" xfId="18581"/>
    <cellStyle name="Normal 2 5 2 2 9 2 4" xfId="18582"/>
    <cellStyle name="Normal 2 5 2 2 9 3" xfId="18583"/>
    <cellStyle name="Normal 2 5 2 2 9 3 2" xfId="18584"/>
    <cellStyle name="Normal 2 5 2 2 9 3 2 2" xfId="18585"/>
    <cellStyle name="Normal 2 5 2 2 9 3 2 2 2" xfId="18586"/>
    <cellStyle name="Normal 2 5 2 2 9 3 2 3" xfId="18587"/>
    <cellStyle name="Normal 2 5 2 2 9 3 3" xfId="18588"/>
    <cellStyle name="Normal 2 5 2 2 9 3 3 2" xfId="18589"/>
    <cellStyle name="Normal 2 5 2 2 9 3 4" xfId="18590"/>
    <cellStyle name="Normal 2 5 2 2 9 4" xfId="18591"/>
    <cellStyle name="Normal 2 5 2 2 9 4 2" xfId="18592"/>
    <cellStyle name="Normal 2 5 2 2 9 4 2 2" xfId="18593"/>
    <cellStyle name="Normal 2 5 2 2 9 4 3" xfId="18594"/>
    <cellStyle name="Normal 2 5 2 2 9 5" xfId="18595"/>
    <cellStyle name="Normal 2 5 2 2 9 5 2" xfId="18596"/>
    <cellStyle name="Normal 2 5 2 2 9 5 2 2" xfId="18597"/>
    <cellStyle name="Normal 2 5 2 2 9 5 3" xfId="18598"/>
    <cellStyle name="Normal 2 5 2 2 9 6" xfId="18599"/>
    <cellStyle name="Normal 2 5 2 2 9 6 2" xfId="18600"/>
    <cellStyle name="Normal 2 5 2 2 9 7" xfId="18601"/>
    <cellStyle name="Normal 2 5 2 3" xfId="18602"/>
    <cellStyle name="Normal 2 5 2 3 10" xfId="18603"/>
    <cellStyle name="Normal 2 5 2 3 10 2" xfId="18604"/>
    <cellStyle name="Normal 2 5 2 3 10 2 2" xfId="18605"/>
    <cellStyle name="Normal 2 5 2 3 10 2 2 2" xfId="18606"/>
    <cellStyle name="Normal 2 5 2 3 10 2 2 2 2" xfId="18607"/>
    <cellStyle name="Normal 2 5 2 3 10 2 2 3" xfId="18608"/>
    <cellStyle name="Normal 2 5 2 3 10 2 3" xfId="18609"/>
    <cellStyle name="Normal 2 5 2 3 10 2 3 2" xfId="18610"/>
    <cellStyle name="Normal 2 5 2 3 10 2 4" xfId="18611"/>
    <cellStyle name="Normal 2 5 2 3 10 3" xfId="18612"/>
    <cellStyle name="Normal 2 5 2 3 10 3 2" xfId="18613"/>
    <cellStyle name="Normal 2 5 2 3 10 3 2 2" xfId="18614"/>
    <cellStyle name="Normal 2 5 2 3 10 3 2 2 2" xfId="18615"/>
    <cellStyle name="Normal 2 5 2 3 10 3 2 3" xfId="18616"/>
    <cellStyle name="Normal 2 5 2 3 10 3 3" xfId="18617"/>
    <cellStyle name="Normal 2 5 2 3 10 3 3 2" xfId="18618"/>
    <cellStyle name="Normal 2 5 2 3 10 3 4" xfId="18619"/>
    <cellStyle name="Normal 2 5 2 3 10 4" xfId="18620"/>
    <cellStyle name="Normal 2 5 2 3 10 4 2" xfId="18621"/>
    <cellStyle name="Normal 2 5 2 3 10 4 2 2" xfId="18622"/>
    <cellStyle name="Normal 2 5 2 3 10 4 3" xfId="18623"/>
    <cellStyle name="Normal 2 5 2 3 10 5" xfId="18624"/>
    <cellStyle name="Normal 2 5 2 3 10 5 2" xfId="18625"/>
    <cellStyle name="Normal 2 5 2 3 10 5 2 2" xfId="18626"/>
    <cellStyle name="Normal 2 5 2 3 10 5 3" xfId="18627"/>
    <cellStyle name="Normal 2 5 2 3 10 6" xfId="18628"/>
    <cellStyle name="Normal 2 5 2 3 10 6 2" xfId="18629"/>
    <cellStyle name="Normal 2 5 2 3 10 7" xfId="18630"/>
    <cellStyle name="Normal 2 5 2 3 11" xfId="18631"/>
    <cellStyle name="Normal 2 5 2 3 11 2" xfId="18632"/>
    <cellStyle name="Normal 2 5 2 3 11 2 2" xfId="18633"/>
    <cellStyle name="Normal 2 5 2 3 11 2 2 2" xfId="18634"/>
    <cellStyle name="Normal 2 5 2 3 11 2 3" xfId="18635"/>
    <cellStyle name="Normal 2 5 2 3 11 3" xfId="18636"/>
    <cellStyle name="Normal 2 5 2 3 11 3 2" xfId="18637"/>
    <cellStyle name="Normal 2 5 2 3 11 4" xfId="18638"/>
    <cellStyle name="Normal 2 5 2 3 12" xfId="18639"/>
    <cellStyle name="Normal 2 5 2 3 12 2" xfId="18640"/>
    <cellStyle name="Normal 2 5 2 3 12 2 2" xfId="18641"/>
    <cellStyle name="Normal 2 5 2 3 12 2 2 2" xfId="18642"/>
    <cellStyle name="Normal 2 5 2 3 12 2 3" xfId="18643"/>
    <cellStyle name="Normal 2 5 2 3 12 3" xfId="18644"/>
    <cellStyle name="Normal 2 5 2 3 12 3 2" xfId="18645"/>
    <cellStyle name="Normal 2 5 2 3 12 4" xfId="18646"/>
    <cellStyle name="Normal 2 5 2 3 13" xfId="18647"/>
    <cellStyle name="Normal 2 5 2 3 13 2" xfId="18648"/>
    <cellStyle name="Normal 2 5 2 3 13 2 2" xfId="18649"/>
    <cellStyle name="Normal 2 5 2 3 13 2 2 2" xfId="18650"/>
    <cellStyle name="Normal 2 5 2 3 13 2 3" xfId="18651"/>
    <cellStyle name="Normal 2 5 2 3 13 3" xfId="18652"/>
    <cellStyle name="Normal 2 5 2 3 13 3 2" xfId="18653"/>
    <cellStyle name="Normal 2 5 2 3 13 4" xfId="18654"/>
    <cellStyle name="Normal 2 5 2 3 14" xfId="18655"/>
    <cellStyle name="Normal 2 5 2 3 14 2" xfId="18656"/>
    <cellStyle name="Normal 2 5 2 3 14 2 2" xfId="18657"/>
    <cellStyle name="Normal 2 5 2 3 14 3" xfId="18658"/>
    <cellStyle name="Normal 2 5 2 3 15" xfId="18659"/>
    <cellStyle name="Normal 2 5 2 3 15 2" xfId="18660"/>
    <cellStyle name="Normal 2 5 2 3 16" xfId="18661"/>
    <cellStyle name="Normal 2 5 2 3 2" xfId="18662"/>
    <cellStyle name="Normal 2 5 2 3 2 2" xfId="18663"/>
    <cellStyle name="Normal 2 5 2 3 2 2 2" xfId="18664"/>
    <cellStyle name="Normal 2 5 2 3 2 2 2 2" xfId="18665"/>
    <cellStyle name="Normal 2 5 2 3 2 2 2 2 2" xfId="18666"/>
    <cellStyle name="Normal 2 5 2 3 2 2 2 2 2 2" xfId="18667"/>
    <cellStyle name="Normal 2 5 2 3 2 2 2 2 3" xfId="18668"/>
    <cellStyle name="Normal 2 5 2 3 2 2 2 3" xfId="18669"/>
    <cellStyle name="Normal 2 5 2 3 2 2 2 3 2" xfId="18670"/>
    <cellStyle name="Normal 2 5 2 3 2 2 2 4" xfId="18671"/>
    <cellStyle name="Normal 2 5 2 3 2 2 3" xfId="18672"/>
    <cellStyle name="Normal 2 5 2 3 2 2 3 2" xfId="18673"/>
    <cellStyle name="Normal 2 5 2 3 2 2 3 2 2" xfId="18674"/>
    <cellStyle name="Normal 2 5 2 3 2 2 3 2 2 2" xfId="18675"/>
    <cellStyle name="Normal 2 5 2 3 2 2 3 2 3" xfId="18676"/>
    <cellStyle name="Normal 2 5 2 3 2 2 3 3" xfId="18677"/>
    <cellStyle name="Normal 2 5 2 3 2 2 3 3 2" xfId="18678"/>
    <cellStyle name="Normal 2 5 2 3 2 2 3 4" xfId="18679"/>
    <cellStyle name="Normal 2 5 2 3 2 2 4" xfId="18680"/>
    <cellStyle name="Normal 2 5 2 3 2 2 4 2" xfId="18681"/>
    <cellStyle name="Normal 2 5 2 3 2 2 4 2 2" xfId="18682"/>
    <cellStyle name="Normal 2 5 2 3 2 2 4 3" xfId="18683"/>
    <cellStyle name="Normal 2 5 2 3 2 2 5" xfId="18684"/>
    <cellStyle name="Normal 2 5 2 3 2 2 5 2" xfId="18685"/>
    <cellStyle name="Normal 2 5 2 3 2 2 5 2 2" xfId="18686"/>
    <cellStyle name="Normal 2 5 2 3 2 2 5 3" xfId="18687"/>
    <cellStyle name="Normal 2 5 2 3 2 2 6" xfId="18688"/>
    <cellStyle name="Normal 2 5 2 3 2 2 6 2" xfId="18689"/>
    <cellStyle name="Normal 2 5 2 3 2 2 7" xfId="18690"/>
    <cellStyle name="Normal 2 5 2 3 2 3" xfId="18691"/>
    <cellStyle name="Normal 2 5 2 3 2 3 2" xfId="18692"/>
    <cellStyle name="Normal 2 5 2 3 2 3 2 2" xfId="18693"/>
    <cellStyle name="Normal 2 5 2 3 2 3 2 2 2" xfId="18694"/>
    <cellStyle name="Normal 2 5 2 3 2 3 2 3" xfId="18695"/>
    <cellStyle name="Normal 2 5 2 3 2 3 3" xfId="18696"/>
    <cellStyle name="Normal 2 5 2 3 2 3 3 2" xfId="18697"/>
    <cellStyle name="Normal 2 5 2 3 2 3 4" xfId="18698"/>
    <cellStyle name="Normal 2 5 2 3 2 4" xfId="18699"/>
    <cellStyle name="Normal 2 5 2 3 2 4 2" xfId="18700"/>
    <cellStyle name="Normal 2 5 2 3 2 4 2 2" xfId="18701"/>
    <cellStyle name="Normal 2 5 2 3 2 4 2 2 2" xfId="18702"/>
    <cellStyle name="Normal 2 5 2 3 2 4 2 3" xfId="18703"/>
    <cellStyle name="Normal 2 5 2 3 2 4 3" xfId="18704"/>
    <cellStyle name="Normal 2 5 2 3 2 4 3 2" xfId="18705"/>
    <cellStyle name="Normal 2 5 2 3 2 4 4" xfId="18706"/>
    <cellStyle name="Normal 2 5 2 3 2 5" xfId="18707"/>
    <cellStyle name="Normal 2 5 2 3 2 5 2" xfId="18708"/>
    <cellStyle name="Normal 2 5 2 3 2 5 2 2" xfId="18709"/>
    <cellStyle name="Normal 2 5 2 3 2 5 2 2 2" xfId="18710"/>
    <cellStyle name="Normal 2 5 2 3 2 5 2 3" xfId="18711"/>
    <cellStyle name="Normal 2 5 2 3 2 5 3" xfId="18712"/>
    <cellStyle name="Normal 2 5 2 3 2 5 3 2" xfId="18713"/>
    <cellStyle name="Normal 2 5 2 3 2 5 4" xfId="18714"/>
    <cellStyle name="Normal 2 5 2 3 2 6" xfId="18715"/>
    <cellStyle name="Normal 2 5 2 3 2 6 2" xfId="18716"/>
    <cellStyle name="Normal 2 5 2 3 2 6 2 2" xfId="18717"/>
    <cellStyle name="Normal 2 5 2 3 2 6 3" xfId="18718"/>
    <cellStyle name="Normal 2 5 2 3 2 7" xfId="18719"/>
    <cellStyle name="Normal 2 5 2 3 2 7 2" xfId="18720"/>
    <cellStyle name="Normal 2 5 2 3 2 8" xfId="18721"/>
    <cellStyle name="Normal 2 5 2 3 3" xfId="18722"/>
    <cellStyle name="Normal 2 5 2 3 3 2" xfId="18723"/>
    <cellStyle name="Normal 2 5 2 3 3 2 2" xfId="18724"/>
    <cellStyle name="Normal 2 5 2 3 3 2 2 2" xfId="18725"/>
    <cellStyle name="Normal 2 5 2 3 3 2 2 2 2" xfId="18726"/>
    <cellStyle name="Normal 2 5 2 3 3 2 2 2 2 2" xfId="18727"/>
    <cellStyle name="Normal 2 5 2 3 3 2 2 2 3" xfId="18728"/>
    <cellStyle name="Normal 2 5 2 3 3 2 2 3" xfId="18729"/>
    <cellStyle name="Normal 2 5 2 3 3 2 2 3 2" xfId="18730"/>
    <cellStyle name="Normal 2 5 2 3 3 2 2 4" xfId="18731"/>
    <cellStyle name="Normal 2 5 2 3 3 2 3" xfId="18732"/>
    <cellStyle name="Normal 2 5 2 3 3 2 3 2" xfId="18733"/>
    <cellStyle name="Normal 2 5 2 3 3 2 3 2 2" xfId="18734"/>
    <cellStyle name="Normal 2 5 2 3 3 2 3 2 2 2" xfId="18735"/>
    <cellStyle name="Normal 2 5 2 3 3 2 3 2 3" xfId="18736"/>
    <cellStyle name="Normal 2 5 2 3 3 2 3 3" xfId="18737"/>
    <cellStyle name="Normal 2 5 2 3 3 2 3 3 2" xfId="18738"/>
    <cellStyle name="Normal 2 5 2 3 3 2 3 4" xfId="18739"/>
    <cellStyle name="Normal 2 5 2 3 3 2 4" xfId="18740"/>
    <cellStyle name="Normal 2 5 2 3 3 2 4 2" xfId="18741"/>
    <cellStyle name="Normal 2 5 2 3 3 2 4 2 2" xfId="18742"/>
    <cellStyle name="Normal 2 5 2 3 3 2 4 3" xfId="18743"/>
    <cellStyle name="Normal 2 5 2 3 3 2 5" xfId="18744"/>
    <cellStyle name="Normal 2 5 2 3 3 2 5 2" xfId="18745"/>
    <cellStyle name="Normal 2 5 2 3 3 2 5 2 2" xfId="18746"/>
    <cellStyle name="Normal 2 5 2 3 3 2 5 3" xfId="18747"/>
    <cellStyle name="Normal 2 5 2 3 3 2 6" xfId="18748"/>
    <cellStyle name="Normal 2 5 2 3 3 2 6 2" xfId="18749"/>
    <cellStyle name="Normal 2 5 2 3 3 2 7" xfId="18750"/>
    <cellStyle name="Normal 2 5 2 3 3 3" xfId="18751"/>
    <cellStyle name="Normal 2 5 2 3 3 3 2" xfId="18752"/>
    <cellStyle name="Normal 2 5 2 3 3 3 2 2" xfId="18753"/>
    <cellStyle name="Normal 2 5 2 3 3 3 2 2 2" xfId="18754"/>
    <cellStyle name="Normal 2 5 2 3 3 3 2 3" xfId="18755"/>
    <cellStyle name="Normal 2 5 2 3 3 3 3" xfId="18756"/>
    <cellStyle name="Normal 2 5 2 3 3 3 3 2" xfId="18757"/>
    <cellStyle name="Normal 2 5 2 3 3 3 4" xfId="18758"/>
    <cellStyle name="Normal 2 5 2 3 3 4" xfId="18759"/>
    <cellStyle name="Normal 2 5 2 3 3 4 2" xfId="18760"/>
    <cellStyle name="Normal 2 5 2 3 3 4 2 2" xfId="18761"/>
    <cellStyle name="Normal 2 5 2 3 3 4 2 2 2" xfId="18762"/>
    <cellStyle name="Normal 2 5 2 3 3 4 2 3" xfId="18763"/>
    <cellStyle name="Normal 2 5 2 3 3 4 3" xfId="18764"/>
    <cellStyle name="Normal 2 5 2 3 3 4 3 2" xfId="18765"/>
    <cellStyle name="Normal 2 5 2 3 3 4 4" xfId="18766"/>
    <cellStyle name="Normal 2 5 2 3 3 5" xfId="18767"/>
    <cellStyle name="Normal 2 5 2 3 3 5 2" xfId="18768"/>
    <cellStyle name="Normal 2 5 2 3 3 5 2 2" xfId="18769"/>
    <cellStyle name="Normal 2 5 2 3 3 5 3" xfId="18770"/>
    <cellStyle name="Normal 2 5 2 3 3 6" xfId="18771"/>
    <cellStyle name="Normal 2 5 2 3 3 6 2" xfId="18772"/>
    <cellStyle name="Normal 2 5 2 3 3 6 2 2" xfId="18773"/>
    <cellStyle name="Normal 2 5 2 3 3 6 3" xfId="18774"/>
    <cellStyle name="Normal 2 5 2 3 3 7" xfId="18775"/>
    <cellStyle name="Normal 2 5 2 3 3 7 2" xfId="18776"/>
    <cellStyle name="Normal 2 5 2 3 3 8" xfId="18777"/>
    <cellStyle name="Normal 2 5 2 3 4" xfId="18778"/>
    <cellStyle name="Normal 2 5 2 3 4 2" xfId="18779"/>
    <cellStyle name="Normal 2 5 2 3 4 2 2" xfId="18780"/>
    <cellStyle name="Normal 2 5 2 3 4 2 2 2" xfId="18781"/>
    <cellStyle name="Normal 2 5 2 3 4 2 2 2 2" xfId="18782"/>
    <cellStyle name="Normal 2 5 2 3 4 2 2 2 2 2" xfId="18783"/>
    <cellStyle name="Normal 2 5 2 3 4 2 2 2 3" xfId="18784"/>
    <cellStyle name="Normal 2 5 2 3 4 2 2 3" xfId="18785"/>
    <cellStyle name="Normal 2 5 2 3 4 2 2 3 2" xfId="18786"/>
    <cellStyle name="Normal 2 5 2 3 4 2 2 4" xfId="18787"/>
    <cellStyle name="Normal 2 5 2 3 4 2 3" xfId="18788"/>
    <cellStyle name="Normal 2 5 2 3 4 2 3 2" xfId="18789"/>
    <cellStyle name="Normal 2 5 2 3 4 2 3 2 2" xfId="18790"/>
    <cellStyle name="Normal 2 5 2 3 4 2 3 2 2 2" xfId="18791"/>
    <cellStyle name="Normal 2 5 2 3 4 2 3 2 3" xfId="18792"/>
    <cellStyle name="Normal 2 5 2 3 4 2 3 3" xfId="18793"/>
    <cellStyle name="Normal 2 5 2 3 4 2 3 3 2" xfId="18794"/>
    <cellStyle name="Normal 2 5 2 3 4 2 3 4" xfId="18795"/>
    <cellStyle name="Normal 2 5 2 3 4 2 4" xfId="18796"/>
    <cellStyle name="Normal 2 5 2 3 4 2 4 2" xfId="18797"/>
    <cellStyle name="Normal 2 5 2 3 4 2 4 2 2" xfId="18798"/>
    <cellStyle name="Normal 2 5 2 3 4 2 4 3" xfId="18799"/>
    <cellStyle name="Normal 2 5 2 3 4 2 5" xfId="18800"/>
    <cellStyle name="Normal 2 5 2 3 4 2 5 2" xfId="18801"/>
    <cellStyle name="Normal 2 5 2 3 4 2 5 2 2" xfId="18802"/>
    <cellStyle name="Normal 2 5 2 3 4 2 5 3" xfId="18803"/>
    <cellStyle name="Normal 2 5 2 3 4 2 6" xfId="18804"/>
    <cellStyle name="Normal 2 5 2 3 4 2 6 2" xfId="18805"/>
    <cellStyle name="Normal 2 5 2 3 4 2 7" xfId="18806"/>
    <cellStyle name="Normal 2 5 2 3 4 3" xfId="18807"/>
    <cellStyle name="Normal 2 5 2 3 4 3 2" xfId="18808"/>
    <cellStyle name="Normal 2 5 2 3 4 3 2 2" xfId="18809"/>
    <cellStyle name="Normal 2 5 2 3 4 3 2 2 2" xfId="18810"/>
    <cellStyle name="Normal 2 5 2 3 4 3 2 3" xfId="18811"/>
    <cellStyle name="Normal 2 5 2 3 4 3 3" xfId="18812"/>
    <cellStyle name="Normal 2 5 2 3 4 3 3 2" xfId="18813"/>
    <cellStyle name="Normal 2 5 2 3 4 3 4" xfId="18814"/>
    <cellStyle name="Normal 2 5 2 3 4 4" xfId="18815"/>
    <cellStyle name="Normal 2 5 2 3 4 4 2" xfId="18816"/>
    <cellStyle name="Normal 2 5 2 3 4 4 2 2" xfId="18817"/>
    <cellStyle name="Normal 2 5 2 3 4 4 2 2 2" xfId="18818"/>
    <cellStyle name="Normal 2 5 2 3 4 4 2 3" xfId="18819"/>
    <cellStyle name="Normal 2 5 2 3 4 4 3" xfId="18820"/>
    <cellStyle name="Normal 2 5 2 3 4 4 3 2" xfId="18821"/>
    <cellStyle name="Normal 2 5 2 3 4 4 4" xfId="18822"/>
    <cellStyle name="Normal 2 5 2 3 4 5" xfId="18823"/>
    <cellStyle name="Normal 2 5 2 3 4 5 2" xfId="18824"/>
    <cellStyle name="Normal 2 5 2 3 4 5 2 2" xfId="18825"/>
    <cellStyle name="Normal 2 5 2 3 4 5 3" xfId="18826"/>
    <cellStyle name="Normal 2 5 2 3 4 6" xfId="18827"/>
    <cellStyle name="Normal 2 5 2 3 4 6 2" xfId="18828"/>
    <cellStyle name="Normal 2 5 2 3 4 6 2 2" xfId="18829"/>
    <cellStyle name="Normal 2 5 2 3 4 6 3" xfId="18830"/>
    <cellStyle name="Normal 2 5 2 3 4 7" xfId="18831"/>
    <cellStyle name="Normal 2 5 2 3 4 7 2" xfId="18832"/>
    <cellStyle name="Normal 2 5 2 3 4 8" xfId="18833"/>
    <cellStyle name="Normal 2 5 2 3 5" xfId="18834"/>
    <cellStyle name="Normal 2 5 2 3 5 2" xfId="18835"/>
    <cellStyle name="Normal 2 5 2 3 5 2 2" xfId="18836"/>
    <cellStyle name="Normal 2 5 2 3 5 2 2 2" xfId="18837"/>
    <cellStyle name="Normal 2 5 2 3 5 2 2 2 2" xfId="18838"/>
    <cellStyle name="Normal 2 5 2 3 5 2 2 3" xfId="18839"/>
    <cellStyle name="Normal 2 5 2 3 5 2 3" xfId="18840"/>
    <cellStyle name="Normal 2 5 2 3 5 2 3 2" xfId="18841"/>
    <cellStyle name="Normal 2 5 2 3 5 2 4" xfId="18842"/>
    <cellStyle name="Normal 2 5 2 3 5 3" xfId="18843"/>
    <cellStyle name="Normal 2 5 2 3 5 3 2" xfId="18844"/>
    <cellStyle name="Normal 2 5 2 3 5 3 2 2" xfId="18845"/>
    <cellStyle name="Normal 2 5 2 3 5 3 2 2 2" xfId="18846"/>
    <cellStyle name="Normal 2 5 2 3 5 3 2 3" xfId="18847"/>
    <cellStyle name="Normal 2 5 2 3 5 3 3" xfId="18848"/>
    <cellStyle name="Normal 2 5 2 3 5 3 3 2" xfId="18849"/>
    <cellStyle name="Normal 2 5 2 3 5 3 4" xfId="18850"/>
    <cellStyle name="Normal 2 5 2 3 5 4" xfId="18851"/>
    <cellStyle name="Normal 2 5 2 3 5 4 2" xfId="18852"/>
    <cellStyle name="Normal 2 5 2 3 5 4 2 2" xfId="18853"/>
    <cellStyle name="Normal 2 5 2 3 5 4 3" xfId="18854"/>
    <cellStyle name="Normal 2 5 2 3 5 5" xfId="18855"/>
    <cellStyle name="Normal 2 5 2 3 5 5 2" xfId="18856"/>
    <cellStyle name="Normal 2 5 2 3 5 5 2 2" xfId="18857"/>
    <cellStyle name="Normal 2 5 2 3 5 5 3" xfId="18858"/>
    <cellStyle name="Normal 2 5 2 3 5 6" xfId="18859"/>
    <cellStyle name="Normal 2 5 2 3 5 6 2" xfId="18860"/>
    <cellStyle name="Normal 2 5 2 3 5 7" xfId="18861"/>
    <cellStyle name="Normal 2 5 2 3 6" xfId="18862"/>
    <cellStyle name="Normal 2 5 2 3 6 2" xfId="18863"/>
    <cellStyle name="Normal 2 5 2 3 6 2 2" xfId="18864"/>
    <cellStyle name="Normal 2 5 2 3 6 2 2 2" xfId="18865"/>
    <cellStyle name="Normal 2 5 2 3 6 2 2 2 2" xfId="18866"/>
    <cellStyle name="Normal 2 5 2 3 6 2 2 3" xfId="18867"/>
    <cellStyle name="Normal 2 5 2 3 6 2 3" xfId="18868"/>
    <cellStyle name="Normal 2 5 2 3 6 2 3 2" xfId="18869"/>
    <cellStyle name="Normal 2 5 2 3 6 2 4" xfId="18870"/>
    <cellStyle name="Normal 2 5 2 3 6 3" xfId="18871"/>
    <cellStyle name="Normal 2 5 2 3 6 3 2" xfId="18872"/>
    <cellStyle name="Normal 2 5 2 3 6 3 2 2" xfId="18873"/>
    <cellStyle name="Normal 2 5 2 3 6 3 2 2 2" xfId="18874"/>
    <cellStyle name="Normal 2 5 2 3 6 3 2 3" xfId="18875"/>
    <cellStyle name="Normal 2 5 2 3 6 3 3" xfId="18876"/>
    <cellStyle name="Normal 2 5 2 3 6 3 3 2" xfId="18877"/>
    <cellStyle name="Normal 2 5 2 3 6 3 4" xfId="18878"/>
    <cellStyle name="Normal 2 5 2 3 6 4" xfId="18879"/>
    <cellStyle name="Normal 2 5 2 3 6 4 2" xfId="18880"/>
    <cellStyle name="Normal 2 5 2 3 6 4 2 2" xfId="18881"/>
    <cellStyle name="Normal 2 5 2 3 6 4 3" xfId="18882"/>
    <cellStyle name="Normal 2 5 2 3 6 5" xfId="18883"/>
    <cellStyle name="Normal 2 5 2 3 6 5 2" xfId="18884"/>
    <cellStyle name="Normal 2 5 2 3 6 5 2 2" xfId="18885"/>
    <cellStyle name="Normal 2 5 2 3 6 5 3" xfId="18886"/>
    <cellStyle name="Normal 2 5 2 3 6 6" xfId="18887"/>
    <cellStyle name="Normal 2 5 2 3 6 6 2" xfId="18888"/>
    <cellStyle name="Normal 2 5 2 3 6 7" xfId="18889"/>
    <cellStyle name="Normal 2 5 2 3 7" xfId="18890"/>
    <cellStyle name="Normal 2 5 2 3 7 2" xfId="18891"/>
    <cellStyle name="Normal 2 5 2 3 7 2 2" xfId="18892"/>
    <cellStyle name="Normal 2 5 2 3 7 2 2 2" xfId="18893"/>
    <cellStyle name="Normal 2 5 2 3 7 2 2 2 2" xfId="18894"/>
    <cellStyle name="Normal 2 5 2 3 7 2 2 3" xfId="18895"/>
    <cellStyle name="Normal 2 5 2 3 7 2 3" xfId="18896"/>
    <cellStyle name="Normal 2 5 2 3 7 2 3 2" xfId="18897"/>
    <cellStyle name="Normal 2 5 2 3 7 2 4" xfId="18898"/>
    <cellStyle name="Normal 2 5 2 3 7 3" xfId="18899"/>
    <cellStyle name="Normal 2 5 2 3 7 3 2" xfId="18900"/>
    <cellStyle name="Normal 2 5 2 3 7 3 2 2" xfId="18901"/>
    <cellStyle name="Normal 2 5 2 3 7 3 2 2 2" xfId="18902"/>
    <cellStyle name="Normal 2 5 2 3 7 3 2 3" xfId="18903"/>
    <cellStyle name="Normal 2 5 2 3 7 3 3" xfId="18904"/>
    <cellStyle name="Normal 2 5 2 3 7 3 3 2" xfId="18905"/>
    <cellStyle name="Normal 2 5 2 3 7 3 4" xfId="18906"/>
    <cellStyle name="Normal 2 5 2 3 7 4" xfId="18907"/>
    <cellStyle name="Normal 2 5 2 3 7 4 2" xfId="18908"/>
    <cellStyle name="Normal 2 5 2 3 7 4 2 2" xfId="18909"/>
    <cellStyle name="Normal 2 5 2 3 7 4 3" xfId="18910"/>
    <cellStyle name="Normal 2 5 2 3 7 5" xfId="18911"/>
    <cellStyle name="Normal 2 5 2 3 7 5 2" xfId="18912"/>
    <cellStyle name="Normal 2 5 2 3 7 5 2 2" xfId="18913"/>
    <cellStyle name="Normal 2 5 2 3 7 5 3" xfId="18914"/>
    <cellStyle name="Normal 2 5 2 3 7 6" xfId="18915"/>
    <cellStyle name="Normal 2 5 2 3 7 6 2" xfId="18916"/>
    <cellStyle name="Normal 2 5 2 3 7 7" xfId="18917"/>
    <cellStyle name="Normal 2 5 2 3 8" xfId="18918"/>
    <cellStyle name="Normal 2 5 2 3 8 2" xfId="18919"/>
    <cellStyle name="Normal 2 5 2 3 8 2 2" xfId="18920"/>
    <cellStyle name="Normal 2 5 2 3 8 2 2 2" xfId="18921"/>
    <cellStyle name="Normal 2 5 2 3 8 2 2 2 2" xfId="18922"/>
    <cellStyle name="Normal 2 5 2 3 8 2 2 3" xfId="18923"/>
    <cellStyle name="Normal 2 5 2 3 8 2 3" xfId="18924"/>
    <cellStyle name="Normal 2 5 2 3 8 2 3 2" xfId="18925"/>
    <cellStyle name="Normal 2 5 2 3 8 2 4" xfId="18926"/>
    <cellStyle name="Normal 2 5 2 3 8 3" xfId="18927"/>
    <cellStyle name="Normal 2 5 2 3 8 3 2" xfId="18928"/>
    <cellStyle name="Normal 2 5 2 3 8 3 2 2" xfId="18929"/>
    <cellStyle name="Normal 2 5 2 3 8 3 2 2 2" xfId="18930"/>
    <cellStyle name="Normal 2 5 2 3 8 3 2 3" xfId="18931"/>
    <cellStyle name="Normal 2 5 2 3 8 3 3" xfId="18932"/>
    <cellStyle name="Normal 2 5 2 3 8 3 3 2" xfId="18933"/>
    <cellStyle name="Normal 2 5 2 3 8 3 4" xfId="18934"/>
    <cellStyle name="Normal 2 5 2 3 8 4" xfId="18935"/>
    <cellStyle name="Normal 2 5 2 3 8 4 2" xfId="18936"/>
    <cellStyle name="Normal 2 5 2 3 8 4 2 2" xfId="18937"/>
    <cellStyle name="Normal 2 5 2 3 8 4 3" xfId="18938"/>
    <cellStyle name="Normal 2 5 2 3 8 5" xfId="18939"/>
    <cellStyle name="Normal 2 5 2 3 8 5 2" xfId="18940"/>
    <cellStyle name="Normal 2 5 2 3 8 5 2 2" xfId="18941"/>
    <cellStyle name="Normal 2 5 2 3 8 5 3" xfId="18942"/>
    <cellStyle name="Normal 2 5 2 3 8 6" xfId="18943"/>
    <cellStyle name="Normal 2 5 2 3 8 6 2" xfId="18944"/>
    <cellStyle name="Normal 2 5 2 3 8 7" xfId="18945"/>
    <cellStyle name="Normal 2 5 2 3 9" xfId="18946"/>
    <cellStyle name="Normal 2 5 2 3 9 2" xfId="18947"/>
    <cellStyle name="Normal 2 5 2 3 9 2 2" xfId="18948"/>
    <cellStyle name="Normal 2 5 2 3 9 2 2 2" xfId="18949"/>
    <cellStyle name="Normal 2 5 2 3 9 2 2 2 2" xfId="18950"/>
    <cellStyle name="Normal 2 5 2 3 9 2 2 3" xfId="18951"/>
    <cellStyle name="Normal 2 5 2 3 9 2 3" xfId="18952"/>
    <cellStyle name="Normal 2 5 2 3 9 2 3 2" xfId="18953"/>
    <cellStyle name="Normal 2 5 2 3 9 2 4" xfId="18954"/>
    <cellStyle name="Normal 2 5 2 3 9 3" xfId="18955"/>
    <cellStyle name="Normal 2 5 2 3 9 3 2" xfId="18956"/>
    <cellStyle name="Normal 2 5 2 3 9 3 2 2" xfId="18957"/>
    <cellStyle name="Normal 2 5 2 3 9 3 2 2 2" xfId="18958"/>
    <cellStyle name="Normal 2 5 2 3 9 3 2 3" xfId="18959"/>
    <cellStyle name="Normal 2 5 2 3 9 3 3" xfId="18960"/>
    <cellStyle name="Normal 2 5 2 3 9 3 3 2" xfId="18961"/>
    <cellStyle name="Normal 2 5 2 3 9 3 4" xfId="18962"/>
    <cellStyle name="Normal 2 5 2 3 9 4" xfId="18963"/>
    <cellStyle name="Normal 2 5 2 3 9 4 2" xfId="18964"/>
    <cellStyle name="Normal 2 5 2 3 9 4 2 2" xfId="18965"/>
    <cellStyle name="Normal 2 5 2 3 9 4 3" xfId="18966"/>
    <cellStyle name="Normal 2 5 2 3 9 5" xfId="18967"/>
    <cellStyle name="Normal 2 5 2 3 9 5 2" xfId="18968"/>
    <cellStyle name="Normal 2 5 2 3 9 5 2 2" xfId="18969"/>
    <cellStyle name="Normal 2 5 2 3 9 5 3" xfId="18970"/>
    <cellStyle name="Normal 2 5 2 3 9 6" xfId="18971"/>
    <cellStyle name="Normal 2 5 2 3 9 6 2" xfId="18972"/>
    <cellStyle name="Normal 2 5 2 3 9 7" xfId="18973"/>
    <cellStyle name="Normal 2 5 2 4" xfId="18974"/>
    <cellStyle name="Normal 2 5 2 4 2" xfId="18975"/>
    <cellStyle name="Normal 2 5 2 4 2 2" xfId="18976"/>
    <cellStyle name="Normal 2 5 2 4 2 2 2" xfId="18977"/>
    <cellStyle name="Normal 2 5 2 4 2 2 2 2" xfId="18978"/>
    <cellStyle name="Normal 2 5 2 4 2 2 2 2 2" xfId="18979"/>
    <cellStyle name="Normal 2 5 2 4 2 2 2 3" xfId="18980"/>
    <cellStyle name="Normal 2 5 2 4 2 2 3" xfId="18981"/>
    <cellStyle name="Normal 2 5 2 4 2 2 3 2" xfId="18982"/>
    <cellStyle name="Normal 2 5 2 4 2 2 4" xfId="18983"/>
    <cellStyle name="Normal 2 5 2 4 2 3" xfId="18984"/>
    <cellStyle name="Normal 2 5 2 4 2 3 2" xfId="18985"/>
    <cellStyle name="Normal 2 5 2 4 2 3 2 2" xfId="18986"/>
    <cellStyle name="Normal 2 5 2 4 2 3 2 2 2" xfId="18987"/>
    <cellStyle name="Normal 2 5 2 4 2 3 2 3" xfId="18988"/>
    <cellStyle name="Normal 2 5 2 4 2 3 3" xfId="18989"/>
    <cellStyle name="Normal 2 5 2 4 2 3 3 2" xfId="18990"/>
    <cellStyle name="Normal 2 5 2 4 2 3 4" xfId="18991"/>
    <cellStyle name="Normal 2 5 2 4 2 4" xfId="18992"/>
    <cellStyle name="Normal 2 5 2 4 2 4 2" xfId="18993"/>
    <cellStyle name="Normal 2 5 2 4 2 4 2 2" xfId="18994"/>
    <cellStyle name="Normal 2 5 2 4 2 4 3" xfId="18995"/>
    <cellStyle name="Normal 2 5 2 4 2 5" xfId="18996"/>
    <cellStyle name="Normal 2 5 2 4 2 5 2" xfId="18997"/>
    <cellStyle name="Normal 2 5 2 4 2 5 2 2" xfId="18998"/>
    <cellStyle name="Normal 2 5 2 4 2 5 3" xfId="18999"/>
    <cellStyle name="Normal 2 5 2 4 2 6" xfId="19000"/>
    <cellStyle name="Normal 2 5 2 4 2 6 2" xfId="19001"/>
    <cellStyle name="Normal 2 5 2 4 2 7" xfId="19002"/>
    <cellStyle name="Normal 2 5 2 4 3" xfId="19003"/>
    <cellStyle name="Normal 2 5 2 4 3 2" xfId="19004"/>
    <cellStyle name="Normal 2 5 2 4 3 2 2" xfId="19005"/>
    <cellStyle name="Normal 2 5 2 4 3 2 2 2" xfId="19006"/>
    <cellStyle name="Normal 2 5 2 4 3 2 2 2 2" xfId="19007"/>
    <cellStyle name="Normal 2 5 2 4 3 2 2 3" xfId="19008"/>
    <cellStyle name="Normal 2 5 2 4 3 2 3" xfId="19009"/>
    <cellStyle name="Normal 2 5 2 4 3 2 3 2" xfId="19010"/>
    <cellStyle name="Normal 2 5 2 4 3 2 4" xfId="19011"/>
    <cellStyle name="Normal 2 5 2 4 3 3" xfId="19012"/>
    <cellStyle name="Normal 2 5 2 4 3 3 2" xfId="19013"/>
    <cellStyle name="Normal 2 5 2 4 3 3 2 2" xfId="19014"/>
    <cellStyle name="Normal 2 5 2 4 3 3 2 2 2" xfId="19015"/>
    <cellStyle name="Normal 2 5 2 4 3 3 2 3" xfId="19016"/>
    <cellStyle name="Normal 2 5 2 4 3 3 3" xfId="19017"/>
    <cellStyle name="Normal 2 5 2 4 3 3 3 2" xfId="19018"/>
    <cellStyle name="Normal 2 5 2 4 3 3 4" xfId="19019"/>
    <cellStyle name="Normal 2 5 2 4 3 4" xfId="19020"/>
    <cellStyle name="Normal 2 5 2 4 3 4 2" xfId="19021"/>
    <cellStyle name="Normal 2 5 2 4 3 4 2 2" xfId="19022"/>
    <cellStyle name="Normal 2 5 2 4 3 4 3" xfId="19023"/>
    <cellStyle name="Normal 2 5 2 4 3 5" xfId="19024"/>
    <cellStyle name="Normal 2 5 2 4 3 5 2" xfId="19025"/>
    <cellStyle name="Normal 2 5 2 4 3 5 2 2" xfId="19026"/>
    <cellStyle name="Normal 2 5 2 4 3 5 3" xfId="19027"/>
    <cellStyle name="Normal 2 5 2 4 3 6" xfId="19028"/>
    <cellStyle name="Normal 2 5 2 4 3 6 2" xfId="19029"/>
    <cellStyle name="Normal 2 5 2 4 3 7" xfId="19030"/>
    <cellStyle name="Normal 2 5 2 4 4" xfId="19031"/>
    <cellStyle name="Normal 2 5 2 4 4 2" xfId="19032"/>
    <cellStyle name="Normal 2 5 2 4 4 2 2" xfId="19033"/>
    <cellStyle name="Normal 2 5 2 4 4 2 2 2" xfId="19034"/>
    <cellStyle name="Normal 2 5 2 4 4 2 3" xfId="19035"/>
    <cellStyle name="Normal 2 5 2 4 4 3" xfId="19036"/>
    <cellStyle name="Normal 2 5 2 4 4 3 2" xfId="19037"/>
    <cellStyle name="Normal 2 5 2 4 4 4" xfId="19038"/>
    <cellStyle name="Normal 2 5 2 4 5" xfId="19039"/>
    <cellStyle name="Normal 2 5 2 4 5 2" xfId="19040"/>
    <cellStyle name="Normal 2 5 2 4 5 2 2" xfId="19041"/>
    <cellStyle name="Normal 2 5 2 4 5 2 2 2" xfId="19042"/>
    <cellStyle name="Normal 2 5 2 4 5 2 3" xfId="19043"/>
    <cellStyle name="Normal 2 5 2 4 5 3" xfId="19044"/>
    <cellStyle name="Normal 2 5 2 4 5 3 2" xfId="19045"/>
    <cellStyle name="Normal 2 5 2 4 5 4" xfId="19046"/>
    <cellStyle name="Normal 2 5 2 4 6" xfId="19047"/>
    <cellStyle name="Normal 2 5 2 4 6 2" xfId="19048"/>
    <cellStyle name="Normal 2 5 2 4 6 2 2" xfId="19049"/>
    <cellStyle name="Normal 2 5 2 4 6 2 2 2" xfId="19050"/>
    <cellStyle name="Normal 2 5 2 4 6 2 3" xfId="19051"/>
    <cellStyle name="Normal 2 5 2 4 6 3" xfId="19052"/>
    <cellStyle name="Normal 2 5 2 4 6 3 2" xfId="19053"/>
    <cellStyle name="Normal 2 5 2 4 6 4" xfId="19054"/>
    <cellStyle name="Normal 2 5 2 4 7" xfId="19055"/>
    <cellStyle name="Normal 2 5 2 4 7 2" xfId="19056"/>
    <cellStyle name="Normal 2 5 2 4 7 2 2" xfId="19057"/>
    <cellStyle name="Normal 2 5 2 4 7 3" xfId="19058"/>
    <cellStyle name="Normal 2 5 2 4 8" xfId="19059"/>
    <cellStyle name="Normal 2 5 2 4 8 2" xfId="19060"/>
    <cellStyle name="Normal 2 5 2 4 9" xfId="19061"/>
    <cellStyle name="Normal 2 5 2 5" xfId="19062"/>
    <cellStyle name="Normal 2 5 2 5 2" xfId="19063"/>
    <cellStyle name="Normal 2 5 2 5 2 2" xfId="19064"/>
    <cellStyle name="Normal 2 5 2 5 2 2 2" xfId="19065"/>
    <cellStyle name="Normal 2 5 2 5 2 2 2 2" xfId="19066"/>
    <cellStyle name="Normal 2 5 2 5 2 2 2 2 2" xfId="19067"/>
    <cellStyle name="Normal 2 5 2 5 2 2 2 3" xfId="19068"/>
    <cellStyle name="Normal 2 5 2 5 2 2 3" xfId="19069"/>
    <cellStyle name="Normal 2 5 2 5 2 2 3 2" xfId="19070"/>
    <cellStyle name="Normal 2 5 2 5 2 2 4" xfId="19071"/>
    <cellStyle name="Normal 2 5 2 5 2 3" xfId="19072"/>
    <cellStyle name="Normal 2 5 2 5 2 3 2" xfId="19073"/>
    <cellStyle name="Normal 2 5 2 5 2 3 2 2" xfId="19074"/>
    <cellStyle name="Normal 2 5 2 5 2 3 2 2 2" xfId="19075"/>
    <cellStyle name="Normal 2 5 2 5 2 3 2 3" xfId="19076"/>
    <cellStyle name="Normal 2 5 2 5 2 3 3" xfId="19077"/>
    <cellStyle name="Normal 2 5 2 5 2 3 3 2" xfId="19078"/>
    <cellStyle name="Normal 2 5 2 5 2 3 4" xfId="19079"/>
    <cellStyle name="Normal 2 5 2 5 2 4" xfId="19080"/>
    <cellStyle name="Normal 2 5 2 5 2 4 2" xfId="19081"/>
    <cellStyle name="Normal 2 5 2 5 2 4 2 2" xfId="19082"/>
    <cellStyle name="Normal 2 5 2 5 2 4 3" xfId="19083"/>
    <cellStyle name="Normal 2 5 2 5 2 5" xfId="19084"/>
    <cellStyle name="Normal 2 5 2 5 2 5 2" xfId="19085"/>
    <cellStyle name="Normal 2 5 2 5 2 5 2 2" xfId="19086"/>
    <cellStyle name="Normal 2 5 2 5 2 5 3" xfId="19087"/>
    <cellStyle name="Normal 2 5 2 5 2 6" xfId="19088"/>
    <cellStyle name="Normal 2 5 2 5 2 6 2" xfId="19089"/>
    <cellStyle name="Normal 2 5 2 5 2 7" xfId="19090"/>
    <cellStyle name="Normal 2 5 2 5 3" xfId="19091"/>
    <cellStyle name="Normal 2 5 2 5 3 2" xfId="19092"/>
    <cellStyle name="Normal 2 5 2 5 3 2 2" xfId="19093"/>
    <cellStyle name="Normal 2 5 2 5 3 2 2 2" xfId="19094"/>
    <cellStyle name="Normal 2 5 2 5 3 2 2 2 2" xfId="19095"/>
    <cellStyle name="Normal 2 5 2 5 3 2 2 3" xfId="19096"/>
    <cellStyle name="Normal 2 5 2 5 3 2 3" xfId="19097"/>
    <cellStyle name="Normal 2 5 2 5 3 2 3 2" xfId="19098"/>
    <cellStyle name="Normal 2 5 2 5 3 2 4" xfId="19099"/>
    <cellStyle name="Normal 2 5 2 5 3 3" xfId="19100"/>
    <cellStyle name="Normal 2 5 2 5 3 3 2" xfId="19101"/>
    <cellStyle name="Normal 2 5 2 5 3 3 2 2" xfId="19102"/>
    <cellStyle name="Normal 2 5 2 5 3 3 2 2 2" xfId="19103"/>
    <cellStyle name="Normal 2 5 2 5 3 3 2 3" xfId="19104"/>
    <cellStyle name="Normal 2 5 2 5 3 3 3" xfId="19105"/>
    <cellStyle name="Normal 2 5 2 5 3 3 3 2" xfId="19106"/>
    <cellStyle name="Normal 2 5 2 5 3 3 4" xfId="19107"/>
    <cellStyle name="Normal 2 5 2 5 3 4" xfId="19108"/>
    <cellStyle name="Normal 2 5 2 5 3 4 2" xfId="19109"/>
    <cellStyle name="Normal 2 5 2 5 3 4 2 2" xfId="19110"/>
    <cellStyle name="Normal 2 5 2 5 3 4 3" xfId="19111"/>
    <cellStyle name="Normal 2 5 2 5 3 5" xfId="19112"/>
    <cellStyle name="Normal 2 5 2 5 3 5 2" xfId="19113"/>
    <cellStyle name="Normal 2 5 2 5 3 5 2 2" xfId="19114"/>
    <cellStyle name="Normal 2 5 2 5 3 5 3" xfId="19115"/>
    <cellStyle name="Normal 2 5 2 5 3 6" xfId="19116"/>
    <cellStyle name="Normal 2 5 2 5 3 6 2" xfId="19117"/>
    <cellStyle name="Normal 2 5 2 5 3 7" xfId="19118"/>
    <cellStyle name="Normal 2 5 2 5 4" xfId="19119"/>
    <cellStyle name="Normal 2 5 2 5 4 2" xfId="19120"/>
    <cellStyle name="Normal 2 5 2 5 4 2 2" xfId="19121"/>
    <cellStyle name="Normal 2 5 2 5 4 2 2 2" xfId="19122"/>
    <cellStyle name="Normal 2 5 2 5 4 2 3" xfId="19123"/>
    <cellStyle name="Normal 2 5 2 5 4 3" xfId="19124"/>
    <cellStyle name="Normal 2 5 2 5 4 3 2" xfId="19125"/>
    <cellStyle name="Normal 2 5 2 5 4 4" xfId="19126"/>
    <cellStyle name="Normal 2 5 2 5 5" xfId="19127"/>
    <cellStyle name="Normal 2 5 2 5 5 2" xfId="19128"/>
    <cellStyle name="Normal 2 5 2 5 5 2 2" xfId="19129"/>
    <cellStyle name="Normal 2 5 2 5 5 2 2 2" xfId="19130"/>
    <cellStyle name="Normal 2 5 2 5 5 2 3" xfId="19131"/>
    <cellStyle name="Normal 2 5 2 5 5 3" xfId="19132"/>
    <cellStyle name="Normal 2 5 2 5 5 3 2" xfId="19133"/>
    <cellStyle name="Normal 2 5 2 5 5 4" xfId="19134"/>
    <cellStyle name="Normal 2 5 2 5 6" xfId="19135"/>
    <cellStyle name="Normal 2 5 2 5 6 2" xfId="19136"/>
    <cellStyle name="Normal 2 5 2 5 6 2 2" xfId="19137"/>
    <cellStyle name="Normal 2 5 2 5 6 2 2 2" xfId="19138"/>
    <cellStyle name="Normal 2 5 2 5 6 2 3" xfId="19139"/>
    <cellStyle name="Normal 2 5 2 5 6 3" xfId="19140"/>
    <cellStyle name="Normal 2 5 2 5 6 3 2" xfId="19141"/>
    <cellStyle name="Normal 2 5 2 5 6 4" xfId="19142"/>
    <cellStyle name="Normal 2 5 2 5 7" xfId="19143"/>
    <cellStyle name="Normal 2 5 2 5 7 2" xfId="19144"/>
    <cellStyle name="Normal 2 5 2 5 7 2 2" xfId="19145"/>
    <cellStyle name="Normal 2 5 2 5 7 3" xfId="19146"/>
    <cellStyle name="Normal 2 5 2 5 8" xfId="19147"/>
    <cellStyle name="Normal 2 5 2 5 8 2" xfId="19148"/>
    <cellStyle name="Normal 2 5 2 5 9" xfId="19149"/>
    <cellStyle name="Normal 2 5 2 6" xfId="19150"/>
    <cellStyle name="Normal 2 5 2 6 2" xfId="19151"/>
    <cellStyle name="Normal 2 5 2 6 2 2" xfId="19152"/>
    <cellStyle name="Normal 2 5 2 6 2 2 2" xfId="19153"/>
    <cellStyle name="Normal 2 5 2 6 2 2 2 2" xfId="19154"/>
    <cellStyle name="Normal 2 5 2 6 2 2 2 2 2" xfId="19155"/>
    <cellStyle name="Normal 2 5 2 6 2 2 2 3" xfId="19156"/>
    <cellStyle name="Normal 2 5 2 6 2 2 3" xfId="19157"/>
    <cellStyle name="Normal 2 5 2 6 2 2 3 2" xfId="19158"/>
    <cellStyle name="Normal 2 5 2 6 2 2 4" xfId="19159"/>
    <cellStyle name="Normal 2 5 2 6 2 3" xfId="19160"/>
    <cellStyle name="Normal 2 5 2 6 2 3 2" xfId="19161"/>
    <cellStyle name="Normal 2 5 2 6 2 3 2 2" xfId="19162"/>
    <cellStyle name="Normal 2 5 2 6 2 3 2 2 2" xfId="19163"/>
    <cellStyle name="Normal 2 5 2 6 2 3 2 3" xfId="19164"/>
    <cellStyle name="Normal 2 5 2 6 2 3 3" xfId="19165"/>
    <cellStyle name="Normal 2 5 2 6 2 3 3 2" xfId="19166"/>
    <cellStyle name="Normal 2 5 2 6 2 3 4" xfId="19167"/>
    <cellStyle name="Normal 2 5 2 6 2 4" xfId="19168"/>
    <cellStyle name="Normal 2 5 2 6 2 4 2" xfId="19169"/>
    <cellStyle name="Normal 2 5 2 6 2 4 2 2" xfId="19170"/>
    <cellStyle name="Normal 2 5 2 6 2 4 3" xfId="19171"/>
    <cellStyle name="Normal 2 5 2 6 2 5" xfId="19172"/>
    <cellStyle name="Normal 2 5 2 6 2 5 2" xfId="19173"/>
    <cellStyle name="Normal 2 5 2 6 2 5 2 2" xfId="19174"/>
    <cellStyle name="Normal 2 5 2 6 2 5 3" xfId="19175"/>
    <cellStyle name="Normal 2 5 2 6 2 6" xfId="19176"/>
    <cellStyle name="Normal 2 5 2 6 2 6 2" xfId="19177"/>
    <cellStyle name="Normal 2 5 2 6 2 7" xfId="19178"/>
    <cellStyle name="Normal 2 5 2 6 3" xfId="19179"/>
    <cellStyle name="Normal 2 5 2 6 3 2" xfId="19180"/>
    <cellStyle name="Normal 2 5 2 6 3 2 2" xfId="19181"/>
    <cellStyle name="Normal 2 5 2 6 3 2 2 2" xfId="19182"/>
    <cellStyle name="Normal 2 5 2 6 3 2 3" xfId="19183"/>
    <cellStyle name="Normal 2 5 2 6 3 3" xfId="19184"/>
    <cellStyle name="Normal 2 5 2 6 3 3 2" xfId="19185"/>
    <cellStyle name="Normal 2 5 2 6 3 4" xfId="19186"/>
    <cellStyle name="Normal 2 5 2 6 4" xfId="19187"/>
    <cellStyle name="Normal 2 5 2 6 4 2" xfId="19188"/>
    <cellStyle name="Normal 2 5 2 6 4 2 2" xfId="19189"/>
    <cellStyle name="Normal 2 5 2 6 4 2 2 2" xfId="19190"/>
    <cellStyle name="Normal 2 5 2 6 4 2 3" xfId="19191"/>
    <cellStyle name="Normal 2 5 2 6 4 3" xfId="19192"/>
    <cellStyle name="Normal 2 5 2 6 4 3 2" xfId="19193"/>
    <cellStyle name="Normal 2 5 2 6 4 4" xfId="19194"/>
    <cellStyle name="Normal 2 5 2 6 5" xfId="19195"/>
    <cellStyle name="Normal 2 5 2 6 5 2" xfId="19196"/>
    <cellStyle name="Normal 2 5 2 6 5 2 2" xfId="19197"/>
    <cellStyle name="Normal 2 5 2 6 5 3" xfId="19198"/>
    <cellStyle name="Normal 2 5 2 6 6" xfId="19199"/>
    <cellStyle name="Normal 2 5 2 6 6 2" xfId="19200"/>
    <cellStyle name="Normal 2 5 2 6 6 2 2" xfId="19201"/>
    <cellStyle name="Normal 2 5 2 6 6 3" xfId="19202"/>
    <cellStyle name="Normal 2 5 2 6 7" xfId="19203"/>
    <cellStyle name="Normal 2 5 2 6 7 2" xfId="19204"/>
    <cellStyle name="Normal 2 5 2 6 8" xfId="19205"/>
    <cellStyle name="Normal 2 5 2 7" xfId="19206"/>
    <cellStyle name="Normal 2 5 2 7 2" xfId="19207"/>
    <cellStyle name="Normal 2 5 2 7 2 2" xfId="19208"/>
    <cellStyle name="Normal 2 5 2 7 2 2 2" xfId="19209"/>
    <cellStyle name="Normal 2 5 2 7 2 2 2 2" xfId="19210"/>
    <cellStyle name="Normal 2 5 2 7 2 2 3" xfId="19211"/>
    <cellStyle name="Normal 2 5 2 7 2 3" xfId="19212"/>
    <cellStyle name="Normal 2 5 2 7 2 3 2" xfId="19213"/>
    <cellStyle name="Normal 2 5 2 7 2 4" xfId="19214"/>
    <cellStyle name="Normal 2 5 2 7 3" xfId="19215"/>
    <cellStyle name="Normal 2 5 2 7 3 2" xfId="19216"/>
    <cellStyle name="Normal 2 5 2 7 3 2 2" xfId="19217"/>
    <cellStyle name="Normal 2 5 2 7 3 2 2 2" xfId="19218"/>
    <cellStyle name="Normal 2 5 2 7 3 2 3" xfId="19219"/>
    <cellStyle name="Normal 2 5 2 7 3 3" xfId="19220"/>
    <cellStyle name="Normal 2 5 2 7 3 3 2" xfId="19221"/>
    <cellStyle name="Normal 2 5 2 7 3 4" xfId="19222"/>
    <cellStyle name="Normal 2 5 2 7 4" xfId="19223"/>
    <cellStyle name="Normal 2 5 2 7 4 2" xfId="19224"/>
    <cellStyle name="Normal 2 5 2 7 4 2 2" xfId="19225"/>
    <cellStyle name="Normal 2 5 2 7 4 3" xfId="19226"/>
    <cellStyle name="Normal 2 5 2 7 5" xfId="19227"/>
    <cellStyle name="Normal 2 5 2 7 5 2" xfId="19228"/>
    <cellStyle name="Normal 2 5 2 7 5 2 2" xfId="19229"/>
    <cellStyle name="Normal 2 5 2 7 5 3" xfId="19230"/>
    <cellStyle name="Normal 2 5 2 7 6" xfId="19231"/>
    <cellStyle name="Normal 2 5 2 7 6 2" xfId="19232"/>
    <cellStyle name="Normal 2 5 2 7 7" xfId="19233"/>
    <cellStyle name="Normal 2 5 2 8" xfId="19234"/>
    <cellStyle name="Normal 2 5 2 8 2" xfId="19235"/>
    <cellStyle name="Normal 2 5 2 8 2 2" xfId="19236"/>
    <cellStyle name="Normal 2 5 2 8 2 2 2" xfId="19237"/>
    <cellStyle name="Normal 2 5 2 8 2 2 2 2" xfId="19238"/>
    <cellStyle name="Normal 2 5 2 8 2 2 3" xfId="19239"/>
    <cellStyle name="Normal 2 5 2 8 2 3" xfId="19240"/>
    <cellStyle name="Normal 2 5 2 8 2 3 2" xfId="19241"/>
    <cellStyle name="Normal 2 5 2 8 2 4" xfId="19242"/>
    <cellStyle name="Normal 2 5 2 8 3" xfId="19243"/>
    <cellStyle name="Normal 2 5 2 8 3 2" xfId="19244"/>
    <cellStyle name="Normal 2 5 2 8 3 2 2" xfId="19245"/>
    <cellStyle name="Normal 2 5 2 8 3 2 2 2" xfId="19246"/>
    <cellStyle name="Normal 2 5 2 8 3 2 3" xfId="19247"/>
    <cellStyle name="Normal 2 5 2 8 3 3" xfId="19248"/>
    <cellStyle name="Normal 2 5 2 8 3 3 2" xfId="19249"/>
    <cellStyle name="Normal 2 5 2 8 3 4" xfId="19250"/>
    <cellStyle name="Normal 2 5 2 8 4" xfId="19251"/>
    <cellStyle name="Normal 2 5 2 8 4 2" xfId="19252"/>
    <cellStyle name="Normal 2 5 2 8 4 2 2" xfId="19253"/>
    <cellStyle name="Normal 2 5 2 8 4 3" xfId="19254"/>
    <cellStyle name="Normal 2 5 2 8 5" xfId="19255"/>
    <cellStyle name="Normal 2 5 2 8 5 2" xfId="19256"/>
    <cellStyle name="Normal 2 5 2 8 5 2 2" xfId="19257"/>
    <cellStyle name="Normal 2 5 2 8 5 3" xfId="19258"/>
    <cellStyle name="Normal 2 5 2 8 6" xfId="19259"/>
    <cellStyle name="Normal 2 5 2 8 6 2" xfId="19260"/>
    <cellStyle name="Normal 2 5 2 8 7" xfId="19261"/>
    <cellStyle name="Normal 2 5 2 9" xfId="19262"/>
    <cellStyle name="Normal 2 5 2 9 2" xfId="19263"/>
    <cellStyle name="Normal 2 5 2 9 2 2" xfId="19264"/>
    <cellStyle name="Normal 2 5 2 9 2 2 2" xfId="19265"/>
    <cellStyle name="Normal 2 5 2 9 2 2 2 2" xfId="19266"/>
    <cellStyle name="Normal 2 5 2 9 2 2 3" xfId="19267"/>
    <cellStyle name="Normal 2 5 2 9 2 3" xfId="19268"/>
    <cellStyle name="Normal 2 5 2 9 2 3 2" xfId="19269"/>
    <cellStyle name="Normal 2 5 2 9 2 4" xfId="19270"/>
    <cellStyle name="Normal 2 5 2 9 3" xfId="19271"/>
    <cellStyle name="Normal 2 5 2 9 3 2" xfId="19272"/>
    <cellStyle name="Normal 2 5 2 9 3 2 2" xfId="19273"/>
    <cellStyle name="Normal 2 5 2 9 3 2 2 2" xfId="19274"/>
    <cellStyle name="Normal 2 5 2 9 3 2 3" xfId="19275"/>
    <cellStyle name="Normal 2 5 2 9 3 3" xfId="19276"/>
    <cellStyle name="Normal 2 5 2 9 3 3 2" xfId="19277"/>
    <cellStyle name="Normal 2 5 2 9 3 4" xfId="19278"/>
    <cellStyle name="Normal 2 5 2 9 4" xfId="19279"/>
    <cellStyle name="Normal 2 5 2 9 4 2" xfId="19280"/>
    <cellStyle name="Normal 2 5 2 9 4 2 2" xfId="19281"/>
    <cellStyle name="Normal 2 5 2 9 4 3" xfId="19282"/>
    <cellStyle name="Normal 2 5 2 9 5" xfId="19283"/>
    <cellStyle name="Normal 2 5 2 9 5 2" xfId="19284"/>
    <cellStyle name="Normal 2 5 2 9 5 2 2" xfId="19285"/>
    <cellStyle name="Normal 2 5 2 9 5 3" xfId="19286"/>
    <cellStyle name="Normal 2 5 2 9 6" xfId="19287"/>
    <cellStyle name="Normal 2 5 2 9 6 2" xfId="19288"/>
    <cellStyle name="Normal 2 5 2 9 7" xfId="19289"/>
    <cellStyle name="Normal 2 5 20" xfId="19290"/>
    <cellStyle name="Normal 2 5 3" xfId="19291"/>
    <cellStyle name="Normal 2 5 3 10" xfId="19292"/>
    <cellStyle name="Normal 2 5 3 10 2" xfId="19293"/>
    <cellStyle name="Normal 2 5 3 10 2 2" xfId="19294"/>
    <cellStyle name="Normal 2 5 3 10 2 2 2" xfId="19295"/>
    <cellStyle name="Normal 2 5 3 10 2 2 2 2" xfId="19296"/>
    <cellStyle name="Normal 2 5 3 10 2 2 3" xfId="19297"/>
    <cellStyle name="Normal 2 5 3 10 2 3" xfId="19298"/>
    <cellStyle name="Normal 2 5 3 10 2 3 2" xfId="19299"/>
    <cellStyle name="Normal 2 5 3 10 2 4" xfId="19300"/>
    <cellStyle name="Normal 2 5 3 10 3" xfId="19301"/>
    <cellStyle name="Normal 2 5 3 10 3 2" xfId="19302"/>
    <cellStyle name="Normal 2 5 3 10 3 2 2" xfId="19303"/>
    <cellStyle name="Normal 2 5 3 10 3 2 2 2" xfId="19304"/>
    <cellStyle name="Normal 2 5 3 10 3 2 3" xfId="19305"/>
    <cellStyle name="Normal 2 5 3 10 3 3" xfId="19306"/>
    <cellStyle name="Normal 2 5 3 10 3 3 2" xfId="19307"/>
    <cellStyle name="Normal 2 5 3 10 3 4" xfId="19308"/>
    <cellStyle name="Normal 2 5 3 10 4" xfId="19309"/>
    <cellStyle name="Normal 2 5 3 10 4 2" xfId="19310"/>
    <cellStyle name="Normal 2 5 3 10 4 2 2" xfId="19311"/>
    <cellStyle name="Normal 2 5 3 10 4 3" xfId="19312"/>
    <cellStyle name="Normal 2 5 3 10 5" xfId="19313"/>
    <cellStyle name="Normal 2 5 3 10 5 2" xfId="19314"/>
    <cellStyle name="Normal 2 5 3 10 5 2 2" xfId="19315"/>
    <cellStyle name="Normal 2 5 3 10 5 3" xfId="19316"/>
    <cellStyle name="Normal 2 5 3 10 6" xfId="19317"/>
    <cellStyle name="Normal 2 5 3 10 6 2" xfId="19318"/>
    <cellStyle name="Normal 2 5 3 10 7" xfId="19319"/>
    <cellStyle name="Normal 2 5 3 11" xfId="19320"/>
    <cellStyle name="Normal 2 5 3 11 2" xfId="19321"/>
    <cellStyle name="Normal 2 5 3 11 2 2" xfId="19322"/>
    <cellStyle name="Normal 2 5 3 11 2 2 2" xfId="19323"/>
    <cellStyle name="Normal 2 5 3 11 2 3" xfId="19324"/>
    <cellStyle name="Normal 2 5 3 11 3" xfId="19325"/>
    <cellStyle name="Normal 2 5 3 11 3 2" xfId="19326"/>
    <cellStyle name="Normal 2 5 3 11 4" xfId="19327"/>
    <cellStyle name="Normal 2 5 3 12" xfId="19328"/>
    <cellStyle name="Normal 2 5 3 12 2" xfId="19329"/>
    <cellStyle name="Normal 2 5 3 12 2 2" xfId="19330"/>
    <cellStyle name="Normal 2 5 3 12 2 2 2" xfId="19331"/>
    <cellStyle name="Normal 2 5 3 12 2 3" xfId="19332"/>
    <cellStyle name="Normal 2 5 3 12 3" xfId="19333"/>
    <cellStyle name="Normal 2 5 3 12 3 2" xfId="19334"/>
    <cellStyle name="Normal 2 5 3 12 4" xfId="19335"/>
    <cellStyle name="Normal 2 5 3 13" xfId="19336"/>
    <cellStyle name="Normal 2 5 3 13 2" xfId="19337"/>
    <cellStyle name="Normal 2 5 3 13 2 2" xfId="19338"/>
    <cellStyle name="Normal 2 5 3 13 2 2 2" xfId="19339"/>
    <cellStyle name="Normal 2 5 3 13 2 3" xfId="19340"/>
    <cellStyle name="Normal 2 5 3 13 3" xfId="19341"/>
    <cellStyle name="Normal 2 5 3 13 3 2" xfId="19342"/>
    <cellStyle name="Normal 2 5 3 13 4" xfId="19343"/>
    <cellStyle name="Normal 2 5 3 14" xfId="19344"/>
    <cellStyle name="Normal 2 5 3 14 2" xfId="19345"/>
    <cellStyle name="Normal 2 5 3 14 2 2" xfId="19346"/>
    <cellStyle name="Normal 2 5 3 14 3" xfId="19347"/>
    <cellStyle name="Normal 2 5 3 15" xfId="19348"/>
    <cellStyle name="Normal 2 5 3 15 2" xfId="19349"/>
    <cellStyle name="Normal 2 5 3 16" xfId="19350"/>
    <cellStyle name="Normal 2 5 3 2" xfId="19351"/>
    <cellStyle name="Normal 2 5 3 2 2" xfId="19352"/>
    <cellStyle name="Normal 2 5 3 2 2 2" xfId="19353"/>
    <cellStyle name="Normal 2 5 3 2 2 2 2" xfId="19354"/>
    <cellStyle name="Normal 2 5 3 2 2 2 2 2" xfId="19355"/>
    <cellStyle name="Normal 2 5 3 2 2 2 2 2 2" xfId="19356"/>
    <cellStyle name="Normal 2 5 3 2 2 2 2 3" xfId="19357"/>
    <cellStyle name="Normal 2 5 3 2 2 2 3" xfId="19358"/>
    <cellStyle name="Normal 2 5 3 2 2 2 3 2" xfId="19359"/>
    <cellStyle name="Normal 2 5 3 2 2 2 4" xfId="19360"/>
    <cellStyle name="Normal 2 5 3 2 2 3" xfId="19361"/>
    <cellStyle name="Normal 2 5 3 2 2 3 2" xfId="19362"/>
    <cellStyle name="Normal 2 5 3 2 2 3 2 2" xfId="19363"/>
    <cellStyle name="Normal 2 5 3 2 2 3 2 2 2" xfId="19364"/>
    <cellStyle name="Normal 2 5 3 2 2 3 2 3" xfId="19365"/>
    <cellStyle name="Normal 2 5 3 2 2 3 3" xfId="19366"/>
    <cellStyle name="Normal 2 5 3 2 2 3 3 2" xfId="19367"/>
    <cellStyle name="Normal 2 5 3 2 2 3 4" xfId="19368"/>
    <cellStyle name="Normal 2 5 3 2 2 4" xfId="19369"/>
    <cellStyle name="Normal 2 5 3 2 2 4 2" xfId="19370"/>
    <cellStyle name="Normal 2 5 3 2 2 4 2 2" xfId="19371"/>
    <cellStyle name="Normal 2 5 3 2 2 4 2 2 2" xfId="19372"/>
    <cellStyle name="Normal 2 5 3 2 2 4 2 3" xfId="19373"/>
    <cellStyle name="Normal 2 5 3 2 2 4 3" xfId="19374"/>
    <cellStyle name="Normal 2 5 3 2 2 4 3 2" xfId="19375"/>
    <cellStyle name="Normal 2 5 3 2 2 4 4" xfId="19376"/>
    <cellStyle name="Normal 2 5 3 2 2 5" xfId="19377"/>
    <cellStyle name="Normal 2 5 3 2 2 5 2" xfId="19378"/>
    <cellStyle name="Normal 2 5 3 2 2 5 2 2" xfId="19379"/>
    <cellStyle name="Normal 2 5 3 2 2 5 3" xfId="19380"/>
    <cellStyle name="Normal 2 5 3 2 2 6" xfId="19381"/>
    <cellStyle name="Normal 2 5 3 2 2 6 2" xfId="19382"/>
    <cellStyle name="Normal 2 5 3 2 2 7" xfId="19383"/>
    <cellStyle name="Normal 2 5 3 2 3" xfId="19384"/>
    <cellStyle name="Normal 2 5 3 2 3 2" xfId="19385"/>
    <cellStyle name="Normal 2 5 3 2 3 2 2" xfId="19386"/>
    <cellStyle name="Normal 2 5 3 2 3 2 2 2" xfId="19387"/>
    <cellStyle name="Normal 2 5 3 2 3 2 3" xfId="19388"/>
    <cellStyle name="Normal 2 5 3 2 3 3" xfId="19389"/>
    <cellStyle name="Normal 2 5 3 2 3 3 2" xfId="19390"/>
    <cellStyle name="Normal 2 5 3 2 3 4" xfId="19391"/>
    <cellStyle name="Normal 2 5 3 2 4" xfId="19392"/>
    <cellStyle name="Normal 2 5 3 2 4 2" xfId="19393"/>
    <cellStyle name="Normal 2 5 3 2 4 2 2" xfId="19394"/>
    <cellStyle name="Normal 2 5 3 2 4 2 2 2" xfId="19395"/>
    <cellStyle name="Normal 2 5 3 2 4 2 3" xfId="19396"/>
    <cellStyle name="Normal 2 5 3 2 4 3" xfId="19397"/>
    <cellStyle name="Normal 2 5 3 2 4 3 2" xfId="19398"/>
    <cellStyle name="Normal 2 5 3 2 4 4" xfId="19399"/>
    <cellStyle name="Normal 2 5 3 2 5" xfId="19400"/>
    <cellStyle name="Normal 2 5 3 2 5 2" xfId="19401"/>
    <cellStyle name="Normal 2 5 3 2 5 2 2" xfId="19402"/>
    <cellStyle name="Normal 2 5 3 2 5 2 2 2" xfId="19403"/>
    <cellStyle name="Normal 2 5 3 2 5 2 3" xfId="19404"/>
    <cellStyle name="Normal 2 5 3 2 5 3" xfId="19405"/>
    <cellStyle name="Normal 2 5 3 2 5 3 2" xfId="19406"/>
    <cellStyle name="Normal 2 5 3 2 5 4" xfId="19407"/>
    <cellStyle name="Normal 2 5 3 2 6" xfId="19408"/>
    <cellStyle name="Normal 2 5 3 2 6 2" xfId="19409"/>
    <cellStyle name="Normal 2 5 3 2 6 2 2" xfId="19410"/>
    <cellStyle name="Normal 2 5 3 2 6 3" xfId="19411"/>
    <cellStyle name="Normal 2 5 3 2 7" xfId="19412"/>
    <cellStyle name="Normal 2 5 3 2 7 2" xfId="19413"/>
    <cellStyle name="Normal 2 5 3 2 8" xfId="19414"/>
    <cellStyle name="Normal 2 5 3 3" xfId="19415"/>
    <cellStyle name="Normal 2 5 3 3 2" xfId="19416"/>
    <cellStyle name="Normal 2 5 3 3 2 2" xfId="19417"/>
    <cellStyle name="Normal 2 5 3 3 2 2 2" xfId="19418"/>
    <cellStyle name="Normal 2 5 3 3 2 2 2 2" xfId="19419"/>
    <cellStyle name="Normal 2 5 3 3 2 2 2 2 2" xfId="19420"/>
    <cellStyle name="Normal 2 5 3 3 2 2 2 3" xfId="19421"/>
    <cellStyle name="Normal 2 5 3 3 2 2 3" xfId="19422"/>
    <cellStyle name="Normal 2 5 3 3 2 2 3 2" xfId="19423"/>
    <cellStyle name="Normal 2 5 3 3 2 2 4" xfId="19424"/>
    <cellStyle name="Normal 2 5 3 3 2 3" xfId="19425"/>
    <cellStyle name="Normal 2 5 3 3 2 3 2" xfId="19426"/>
    <cellStyle name="Normal 2 5 3 3 2 3 2 2" xfId="19427"/>
    <cellStyle name="Normal 2 5 3 3 2 3 2 2 2" xfId="19428"/>
    <cellStyle name="Normal 2 5 3 3 2 3 2 3" xfId="19429"/>
    <cellStyle name="Normal 2 5 3 3 2 3 3" xfId="19430"/>
    <cellStyle name="Normal 2 5 3 3 2 3 3 2" xfId="19431"/>
    <cellStyle name="Normal 2 5 3 3 2 3 4" xfId="19432"/>
    <cellStyle name="Normal 2 5 3 3 2 4" xfId="19433"/>
    <cellStyle name="Normal 2 5 3 3 2 4 2" xfId="19434"/>
    <cellStyle name="Normal 2 5 3 3 2 4 2 2" xfId="19435"/>
    <cellStyle name="Normal 2 5 3 3 2 4 3" xfId="19436"/>
    <cellStyle name="Normal 2 5 3 3 2 5" xfId="19437"/>
    <cellStyle name="Normal 2 5 3 3 2 5 2" xfId="19438"/>
    <cellStyle name="Normal 2 5 3 3 2 5 2 2" xfId="19439"/>
    <cellStyle name="Normal 2 5 3 3 2 5 3" xfId="19440"/>
    <cellStyle name="Normal 2 5 3 3 2 6" xfId="19441"/>
    <cellStyle name="Normal 2 5 3 3 2 6 2" xfId="19442"/>
    <cellStyle name="Normal 2 5 3 3 2 7" xfId="19443"/>
    <cellStyle name="Normal 2 5 3 3 3" xfId="19444"/>
    <cellStyle name="Normal 2 5 3 3 3 2" xfId="19445"/>
    <cellStyle name="Normal 2 5 3 3 3 2 2" xfId="19446"/>
    <cellStyle name="Normal 2 5 3 3 3 2 2 2" xfId="19447"/>
    <cellStyle name="Normal 2 5 3 3 3 2 3" xfId="19448"/>
    <cellStyle name="Normal 2 5 3 3 3 3" xfId="19449"/>
    <cellStyle name="Normal 2 5 3 3 3 3 2" xfId="19450"/>
    <cellStyle name="Normal 2 5 3 3 3 4" xfId="19451"/>
    <cellStyle name="Normal 2 5 3 3 4" xfId="19452"/>
    <cellStyle name="Normal 2 5 3 3 4 2" xfId="19453"/>
    <cellStyle name="Normal 2 5 3 3 4 2 2" xfId="19454"/>
    <cellStyle name="Normal 2 5 3 3 4 2 2 2" xfId="19455"/>
    <cellStyle name="Normal 2 5 3 3 4 2 3" xfId="19456"/>
    <cellStyle name="Normal 2 5 3 3 4 3" xfId="19457"/>
    <cellStyle name="Normal 2 5 3 3 4 3 2" xfId="19458"/>
    <cellStyle name="Normal 2 5 3 3 4 4" xfId="19459"/>
    <cellStyle name="Normal 2 5 3 3 5" xfId="19460"/>
    <cellStyle name="Normal 2 5 3 3 5 2" xfId="19461"/>
    <cellStyle name="Normal 2 5 3 3 5 2 2" xfId="19462"/>
    <cellStyle name="Normal 2 5 3 3 5 2 2 2" xfId="19463"/>
    <cellStyle name="Normal 2 5 3 3 5 2 3" xfId="19464"/>
    <cellStyle name="Normal 2 5 3 3 5 3" xfId="19465"/>
    <cellStyle name="Normal 2 5 3 3 5 3 2" xfId="19466"/>
    <cellStyle name="Normal 2 5 3 3 5 4" xfId="19467"/>
    <cellStyle name="Normal 2 5 3 3 6" xfId="19468"/>
    <cellStyle name="Normal 2 5 3 3 6 2" xfId="19469"/>
    <cellStyle name="Normal 2 5 3 3 6 2 2" xfId="19470"/>
    <cellStyle name="Normal 2 5 3 3 6 3" xfId="19471"/>
    <cellStyle name="Normal 2 5 3 3 7" xfId="19472"/>
    <cellStyle name="Normal 2 5 3 3 7 2" xfId="19473"/>
    <cellStyle name="Normal 2 5 3 3 8" xfId="19474"/>
    <cellStyle name="Normal 2 5 3 4" xfId="19475"/>
    <cellStyle name="Normal 2 5 3 4 2" xfId="19476"/>
    <cellStyle name="Normal 2 5 3 4 2 2" xfId="19477"/>
    <cellStyle name="Normal 2 5 3 4 2 2 2" xfId="19478"/>
    <cellStyle name="Normal 2 5 3 4 2 2 2 2" xfId="19479"/>
    <cellStyle name="Normal 2 5 3 4 2 2 2 2 2" xfId="19480"/>
    <cellStyle name="Normal 2 5 3 4 2 2 2 3" xfId="19481"/>
    <cellStyle name="Normal 2 5 3 4 2 2 3" xfId="19482"/>
    <cellStyle name="Normal 2 5 3 4 2 2 3 2" xfId="19483"/>
    <cellStyle name="Normal 2 5 3 4 2 2 4" xfId="19484"/>
    <cellStyle name="Normal 2 5 3 4 2 3" xfId="19485"/>
    <cellStyle name="Normal 2 5 3 4 2 3 2" xfId="19486"/>
    <cellStyle name="Normal 2 5 3 4 2 3 2 2" xfId="19487"/>
    <cellStyle name="Normal 2 5 3 4 2 3 2 2 2" xfId="19488"/>
    <cellStyle name="Normal 2 5 3 4 2 3 2 3" xfId="19489"/>
    <cellStyle name="Normal 2 5 3 4 2 3 3" xfId="19490"/>
    <cellStyle name="Normal 2 5 3 4 2 3 3 2" xfId="19491"/>
    <cellStyle name="Normal 2 5 3 4 2 3 4" xfId="19492"/>
    <cellStyle name="Normal 2 5 3 4 2 4" xfId="19493"/>
    <cellStyle name="Normal 2 5 3 4 2 4 2" xfId="19494"/>
    <cellStyle name="Normal 2 5 3 4 2 4 2 2" xfId="19495"/>
    <cellStyle name="Normal 2 5 3 4 2 4 3" xfId="19496"/>
    <cellStyle name="Normal 2 5 3 4 2 5" xfId="19497"/>
    <cellStyle name="Normal 2 5 3 4 2 5 2" xfId="19498"/>
    <cellStyle name="Normal 2 5 3 4 2 5 2 2" xfId="19499"/>
    <cellStyle name="Normal 2 5 3 4 2 5 3" xfId="19500"/>
    <cellStyle name="Normal 2 5 3 4 2 6" xfId="19501"/>
    <cellStyle name="Normal 2 5 3 4 2 6 2" xfId="19502"/>
    <cellStyle name="Normal 2 5 3 4 2 7" xfId="19503"/>
    <cellStyle name="Normal 2 5 3 4 3" xfId="19504"/>
    <cellStyle name="Normal 2 5 3 4 3 2" xfId="19505"/>
    <cellStyle name="Normal 2 5 3 4 3 2 2" xfId="19506"/>
    <cellStyle name="Normal 2 5 3 4 3 2 2 2" xfId="19507"/>
    <cellStyle name="Normal 2 5 3 4 3 2 3" xfId="19508"/>
    <cellStyle name="Normal 2 5 3 4 3 3" xfId="19509"/>
    <cellStyle name="Normal 2 5 3 4 3 3 2" xfId="19510"/>
    <cellStyle name="Normal 2 5 3 4 3 4" xfId="19511"/>
    <cellStyle name="Normal 2 5 3 4 4" xfId="19512"/>
    <cellStyle name="Normal 2 5 3 4 4 2" xfId="19513"/>
    <cellStyle name="Normal 2 5 3 4 4 2 2" xfId="19514"/>
    <cellStyle name="Normal 2 5 3 4 4 2 2 2" xfId="19515"/>
    <cellStyle name="Normal 2 5 3 4 4 2 3" xfId="19516"/>
    <cellStyle name="Normal 2 5 3 4 4 3" xfId="19517"/>
    <cellStyle name="Normal 2 5 3 4 4 3 2" xfId="19518"/>
    <cellStyle name="Normal 2 5 3 4 4 4" xfId="19519"/>
    <cellStyle name="Normal 2 5 3 4 5" xfId="19520"/>
    <cellStyle name="Normal 2 5 3 4 5 2" xfId="19521"/>
    <cellStyle name="Normal 2 5 3 4 5 2 2" xfId="19522"/>
    <cellStyle name="Normal 2 5 3 4 5 3" xfId="19523"/>
    <cellStyle name="Normal 2 5 3 4 6" xfId="19524"/>
    <cellStyle name="Normal 2 5 3 4 6 2" xfId="19525"/>
    <cellStyle name="Normal 2 5 3 4 6 2 2" xfId="19526"/>
    <cellStyle name="Normal 2 5 3 4 6 3" xfId="19527"/>
    <cellStyle name="Normal 2 5 3 4 7" xfId="19528"/>
    <cellStyle name="Normal 2 5 3 4 7 2" xfId="19529"/>
    <cellStyle name="Normal 2 5 3 4 8" xfId="19530"/>
    <cellStyle name="Normal 2 5 3 5" xfId="19531"/>
    <cellStyle name="Normal 2 5 3 5 2" xfId="19532"/>
    <cellStyle name="Normal 2 5 3 5 2 2" xfId="19533"/>
    <cellStyle name="Normal 2 5 3 5 2 2 2" xfId="19534"/>
    <cellStyle name="Normal 2 5 3 5 2 2 2 2" xfId="19535"/>
    <cellStyle name="Normal 2 5 3 5 2 2 3" xfId="19536"/>
    <cellStyle name="Normal 2 5 3 5 2 3" xfId="19537"/>
    <cellStyle name="Normal 2 5 3 5 2 3 2" xfId="19538"/>
    <cellStyle name="Normal 2 5 3 5 2 4" xfId="19539"/>
    <cellStyle name="Normal 2 5 3 5 3" xfId="19540"/>
    <cellStyle name="Normal 2 5 3 5 3 2" xfId="19541"/>
    <cellStyle name="Normal 2 5 3 5 3 2 2" xfId="19542"/>
    <cellStyle name="Normal 2 5 3 5 3 2 2 2" xfId="19543"/>
    <cellStyle name="Normal 2 5 3 5 3 2 3" xfId="19544"/>
    <cellStyle name="Normal 2 5 3 5 3 3" xfId="19545"/>
    <cellStyle name="Normal 2 5 3 5 3 3 2" xfId="19546"/>
    <cellStyle name="Normal 2 5 3 5 3 4" xfId="19547"/>
    <cellStyle name="Normal 2 5 3 5 4" xfId="19548"/>
    <cellStyle name="Normal 2 5 3 5 4 2" xfId="19549"/>
    <cellStyle name="Normal 2 5 3 5 4 2 2" xfId="19550"/>
    <cellStyle name="Normal 2 5 3 5 4 3" xfId="19551"/>
    <cellStyle name="Normal 2 5 3 5 5" xfId="19552"/>
    <cellStyle name="Normal 2 5 3 5 5 2" xfId="19553"/>
    <cellStyle name="Normal 2 5 3 5 5 2 2" xfId="19554"/>
    <cellStyle name="Normal 2 5 3 5 5 3" xfId="19555"/>
    <cellStyle name="Normal 2 5 3 5 6" xfId="19556"/>
    <cellStyle name="Normal 2 5 3 5 6 2" xfId="19557"/>
    <cellStyle name="Normal 2 5 3 5 7" xfId="19558"/>
    <cellStyle name="Normal 2 5 3 6" xfId="19559"/>
    <cellStyle name="Normal 2 5 3 6 2" xfId="19560"/>
    <cellStyle name="Normal 2 5 3 6 2 2" xfId="19561"/>
    <cellStyle name="Normal 2 5 3 6 2 2 2" xfId="19562"/>
    <cellStyle name="Normal 2 5 3 6 2 2 2 2" xfId="19563"/>
    <cellStyle name="Normal 2 5 3 6 2 2 3" xfId="19564"/>
    <cellStyle name="Normal 2 5 3 6 2 3" xfId="19565"/>
    <cellStyle name="Normal 2 5 3 6 2 3 2" xfId="19566"/>
    <cellStyle name="Normal 2 5 3 6 2 4" xfId="19567"/>
    <cellStyle name="Normal 2 5 3 6 3" xfId="19568"/>
    <cellStyle name="Normal 2 5 3 6 3 2" xfId="19569"/>
    <cellStyle name="Normal 2 5 3 6 3 2 2" xfId="19570"/>
    <cellStyle name="Normal 2 5 3 6 3 2 2 2" xfId="19571"/>
    <cellStyle name="Normal 2 5 3 6 3 2 3" xfId="19572"/>
    <cellStyle name="Normal 2 5 3 6 3 3" xfId="19573"/>
    <cellStyle name="Normal 2 5 3 6 3 3 2" xfId="19574"/>
    <cellStyle name="Normal 2 5 3 6 3 4" xfId="19575"/>
    <cellStyle name="Normal 2 5 3 6 4" xfId="19576"/>
    <cellStyle name="Normal 2 5 3 6 4 2" xfId="19577"/>
    <cellStyle name="Normal 2 5 3 6 4 2 2" xfId="19578"/>
    <cellStyle name="Normal 2 5 3 6 4 3" xfId="19579"/>
    <cellStyle name="Normal 2 5 3 6 5" xfId="19580"/>
    <cellStyle name="Normal 2 5 3 6 5 2" xfId="19581"/>
    <cellStyle name="Normal 2 5 3 6 5 2 2" xfId="19582"/>
    <cellStyle name="Normal 2 5 3 6 5 3" xfId="19583"/>
    <cellStyle name="Normal 2 5 3 6 6" xfId="19584"/>
    <cellStyle name="Normal 2 5 3 6 6 2" xfId="19585"/>
    <cellStyle name="Normal 2 5 3 6 7" xfId="19586"/>
    <cellStyle name="Normal 2 5 3 7" xfId="19587"/>
    <cellStyle name="Normal 2 5 3 7 2" xfId="19588"/>
    <cellStyle name="Normal 2 5 3 7 2 2" xfId="19589"/>
    <cellStyle name="Normal 2 5 3 7 2 2 2" xfId="19590"/>
    <cellStyle name="Normal 2 5 3 7 2 2 2 2" xfId="19591"/>
    <cellStyle name="Normal 2 5 3 7 2 2 3" xfId="19592"/>
    <cellStyle name="Normal 2 5 3 7 2 3" xfId="19593"/>
    <cellStyle name="Normal 2 5 3 7 2 3 2" xfId="19594"/>
    <cellStyle name="Normal 2 5 3 7 2 4" xfId="19595"/>
    <cellStyle name="Normal 2 5 3 7 3" xfId="19596"/>
    <cellStyle name="Normal 2 5 3 7 3 2" xfId="19597"/>
    <cellStyle name="Normal 2 5 3 7 3 2 2" xfId="19598"/>
    <cellStyle name="Normal 2 5 3 7 3 2 2 2" xfId="19599"/>
    <cellStyle name="Normal 2 5 3 7 3 2 3" xfId="19600"/>
    <cellStyle name="Normal 2 5 3 7 3 3" xfId="19601"/>
    <cellStyle name="Normal 2 5 3 7 3 3 2" xfId="19602"/>
    <cellStyle name="Normal 2 5 3 7 3 4" xfId="19603"/>
    <cellStyle name="Normal 2 5 3 7 4" xfId="19604"/>
    <cellStyle name="Normal 2 5 3 7 4 2" xfId="19605"/>
    <cellStyle name="Normal 2 5 3 7 4 2 2" xfId="19606"/>
    <cellStyle name="Normal 2 5 3 7 4 3" xfId="19607"/>
    <cellStyle name="Normal 2 5 3 7 5" xfId="19608"/>
    <cellStyle name="Normal 2 5 3 7 5 2" xfId="19609"/>
    <cellStyle name="Normal 2 5 3 7 5 2 2" xfId="19610"/>
    <cellStyle name="Normal 2 5 3 7 5 3" xfId="19611"/>
    <cellStyle name="Normal 2 5 3 7 6" xfId="19612"/>
    <cellStyle name="Normal 2 5 3 7 6 2" xfId="19613"/>
    <cellStyle name="Normal 2 5 3 7 7" xfId="19614"/>
    <cellStyle name="Normal 2 5 3 8" xfId="19615"/>
    <cellStyle name="Normal 2 5 3 8 2" xfId="19616"/>
    <cellStyle name="Normal 2 5 3 8 2 2" xfId="19617"/>
    <cellStyle name="Normal 2 5 3 8 2 2 2" xfId="19618"/>
    <cellStyle name="Normal 2 5 3 8 2 2 2 2" xfId="19619"/>
    <cellStyle name="Normal 2 5 3 8 2 2 3" xfId="19620"/>
    <cellStyle name="Normal 2 5 3 8 2 3" xfId="19621"/>
    <cellStyle name="Normal 2 5 3 8 2 3 2" xfId="19622"/>
    <cellStyle name="Normal 2 5 3 8 2 4" xfId="19623"/>
    <cellStyle name="Normal 2 5 3 8 3" xfId="19624"/>
    <cellStyle name="Normal 2 5 3 8 3 2" xfId="19625"/>
    <cellStyle name="Normal 2 5 3 8 3 2 2" xfId="19626"/>
    <cellStyle name="Normal 2 5 3 8 3 2 2 2" xfId="19627"/>
    <cellStyle name="Normal 2 5 3 8 3 2 3" xfId="19628"/>
    <cellStyle name="Normal 2 5 3 8 3 3" xfId="19629"/>
    <cellStyle name="Normal 2 5 3 8 3 3 2" xfId="19630"/>
    <cellStyle name="Normal 2 5 3 8 3 4" xfId="19631"/>
    <cellStyle name="Normal 2 5 3 8 4" xfId="19632"/>
    <cellStyle name="Normal 2 5 3 8 4 2" xfId="19633"/>
    <cellStyle name="Normal 2 5 3 8 4 2 2" xfId="19634"/>
    <cellStyle name="Normal 2 5 3 8 4 3" xfId="19635"/>
    <cellStyle name="Normal 2 5 3 8 5" xfId="19636"/>
    <cellStyle name="Normal 2 5 3 8 5 2" xfId="19637"/>
    <cellStyle name="Normal 2 5 3 8 5 2 2" xfId="19638"/>
    <cellStyle name="Normal 2 5 3 8 5 3" xfId="19639"/>
    <cellStyle name="Normal 2 5 3 8 6" xfId="19640"/>
    <cellStyle name="Normal 2 5 3 8 6 2" xfId="19641"/>
    <cellStyle name="Normal 2 5 3 8 7" xfId="19642"/>
    <cellStyle name="Normal 2 5 3 9" xfId="19643"/>
    <cellStyle name="Normal 2 5 3 9 2" xfId="19644"/>
    <cellStyle name="Normal 2 5 3 9 2 2" xfId="19645"/>
    <cellStyle name="Normal 2 5 3 9 2 2 2" xfId="19646"/>
    <cellStyle name="Normal 2 5 3 9 2 2 2 2" xfId="19647"/>
    <cellStyle name="Normal 2 5 3 9 2 2 3" xfId="19648"/>
    <cellStyle name="Normal 2 5 3 9 2 3" xfId="19649"/>
    <cellStyle name="Normal 2 5 3 9 2 3 2" xfId="19650"/>
    <cellStyle name="Normal 2 5 3 9 2 4" xfId="19651"/>
    <cellStyle name="Normal 2 5 3 9 3" xfId="19652"/>
    <cellStyle name="Normal 2 5 3 9 3 2" xfId="19653"/>
    <cellStyle name="Normal 2 5 3 9 3 2 2" xfId="19654"/>
    <cellStyle name="Normal 2 5 3 9 3 2 2 2" xfId="19655"/>
    <cellStyle name="Normal 2 5 3 9 3 2 3" xfId="19656"/>
    <cellStyle name="Normal 2 5 3 9 3 3" xfId="19657"/>
    <cellStyle name="Normal 2 5 3 9 3 3 2" xfId="19658"/>
    <cellStyle name="Normal 2 5 3 9 3 4" xfId="19659"/>
    <cellStyle name="Normal 2 5 3 9 4" xfId="19660"/>
    <cellStyle name="Normal 2 5 3 9 4 2" xfId="19661"/>
    <cellStyle name="Normal 2 5 3 9 4 2 2" xfId="19662"/>
    <cellStyle name="Normal 2 5 3 9 4 3" xfId="19663"/>
    <cellStyle name="Normal 2 5 3 9 5" xfId="19664"/>
    <cellStyle name="Normal 2 5 3 9 5 2" xfId="19665"/>
    <cellStyle name="Normal 2 5 3 9 5 2 2" xfId="19666"/>
    <cellStyle name="Normal 2 5 3 9 5 3" xfId="19667"/>
    <cellStyle name="Normal 2 5 3 9 6" xfId="19668"/>
    <cellStyle name="Normal 2 5 3 9 6 2" xfId="19669"/>
    <cellStyle name="Normal 2 5 3 9 7" xfId="19670"/>
    <cellStyle name="Normal 2 5 4" xfId="19671"/>
    <cellStyle name="Normal 2 5 4 10" xfId="19672"/>
    <cellStyle name="Normal 2 5 4 10 2" xfId="19673"/>
    <cellStyle name="Normal 2 5 4 10 2 2" xfId="19674"/>
    <cellStyle name="Normal 2 5 4 10 2 2 2" xfId="19675"/>
    <cellStyle name="Normal 2 5 4 10 2 2 2 2" xfId="19676"/>
    <cellStyle name="Normal 2 5 4 10 2 2 3" xfId="19677"/>
    <cellStyle name="Normal 2 5 4 10 2 3" xfId="19678"/>
    <cellStyle name="Normal 2 5 4 10 2 3 2" xfId="19679"/>
    <cellStyle name="Normal 2 5 4 10 2 4" xfId="19680"/>
    <cellStyle name="Normal 2 5 4 10 3" xfId="19681"/>
    <cellStyle name="Normal 2 5 4 10 3 2" xfId="19682"/>
    <cellStyle name="Normal 2 5 4 10 3 2 2" xfId="19683"/>
    <cellStyle name="Normal 2 5 4 10 3 2 2 2" xfId="19684"/>
    <cellStyle name="Normal 2 5 4 10 3 2 3" xfId="19685"/>
    <cellStyle name="Normal 2 5 4 10 3 3" xfId="19686"/>
    <cellStyle name="Normal 2 5 4 10 3 3 2" xfId="19687"/>
    <cellStyle name="Normal 2 5 4 10 3 4" xfId="19688"/>
    <cellStyle name="Normal 2 5 4 10 4" xfId="19689"/>
    <cellStyle name="Normal 2 5 4 10 4 2" xfId="19690"/>
    <cellStyle name="Normal 2 5 4 10 4 2 2" xfId="19691"/>
    <cellStyle name="Normal 2 5 4 10 4 3" xfId="19692"/>
    <cellStyle name="Normal 2 5 4 10 5" xfId="19693"/>
    <cellStyle name="Normal 2 5 4 10 5 2" xfId="19694"/>
    <cellStyle name="Normal 2 5 4 10 5 2 2" xfId="19695"/>
    <cellStyle name="Normal 2 5 4 10 5 3" xfId="19696"/>
    <cellStyle name="Normal 2 5 4 10 6" xfId="19697"/>
    <cellStyle name="Normal 2 5 4 10 6 2" xfId="19698"/>
    <cellStyle name="Normal 2 5 4 10 7" xfId="19699"/>
    <cellStyle name="Normal 2 5 4 11" xfId="19700"/>
    <cellStyle name="Normal 2 5 4 11 2" xfId="19701"/>
    <cellStyle name="Normal 2 5 4 11 2 2" xfId="19702"/>
    <cellStyle name="Normal 2 5 4 11 2 2 2" xfId="19703"/>
    <cellStyle name="Normal 2 5 4 11 2 3" xfId="19704"/>
    <cellStyle name="Normal 2 5 4 11 3" xfId="19705"/>
    <cellStyle name="Normal 2 5 4 11 3 2" xfId="19706"/>
    <cellStyle name="Normal 2 5 4 11 4" xfId="19707"/>
    <cellStyle name="Normal 2 5 4 12" xfId="19708"/>
    <cellStyle name="Normal 2 5 4 12 2" xfId="19709"/>
    <cellStyle name="Normal 2 5 4 12 2 2" xfId="19710"/>
    <cellStyle name="Normal 2 5 4 12 2 2 2" xfId="19711"/>
    <cellStyle name="Normal 2 5 4 12 2 3" xfId="19712"/>
    <cellStyle name="Normal 2 5 4 12 3" xfId="19713"/>
    <cellStyle name="Normal 2 5 4 12 3 2" xfId="19714"/>
    <cellStyle name="Normal 2 5 4 12 4" xfId="19715"/>
    <cellStyle name="Normal 2 5 4 13" xfId="19716"/>
    <cellStyle name="Normal 2 5 4 13 2" xfId="19717"/>
    <cellStyle name="Normal 2 5 4 13 2 2" xfId="19718"/>
    <cellStyle name="Normal 2 5 4 13 2 2 2" xfId="19719"/>
    <cellStyle name="Normal 2 5 4 13 2 3" xfId="19720"/>
    <cellStyle name="Normal 2 5 4 13 3" xfId="19721"/>
    <cellStyle name="Normal 2 5 4 13 3 2" xfId="19722"/>
    <cellStyle name="Normal 2 5 4 13 4" xfId="19723"/>
    <cellStyle name="Normal 2 5 4 14" xfId="19724"/>
    <cellStyle name="Normal 2 5 4 14 2" xfId="19725"/>
    <cellStyle name="Normal 2 5 4 14 2 2" xfId="19726"/>
    <cellStyle name="Normal 2 5 4 14 3" xfId="19727"/>
    <cellStyle name="Normal 2 5 4 15" xfId="19728"/>
    <cellStyle name="Normal 2 5 4 15 2" xfId="19729"/>
    <cellStyle name="Normal 2 5 4 16" xfId="19730"/>
    <cellStyle name="Normal 2 5 4 2" xfId="19731"/>
    <cellStyle name="Normal 2 5 4 2 2" xfId="19732"/>
    <cellStyle name="Normal 2 5 4 2 2 2" xfId="19733"/>
    <cellStyle name="Normal 2 5 4 2 2 2 2" xfId="19734"/>
    <cellStyle name="Normal 2 5 4 2 2 2 2 2" xfId="19735"/>
    <cellStyle name="Normal 2 5 4 2 2 2 2 2 2" xfId="19736"/>
    <cellStyle name="Normal 2 5 4 2 2 2 2 3" xfId="19737"/>
    <cellStyle name="Normal 2 5 4 2 2 2 3" xfId="19738"/>
    <cellStyle name="Normal 2 5 4 2 2 2 3 2" xfId="19739"/>
    <cellStyle name="Normal 2 5 4 2 2 2 4" xfId="19740"/>
    <cellStyle name="Normal 2 5 4 2 2 3" xfId="19741"/>
    <cellStyle name="Normal 2 5 4 2 2 3 2" xfId="19742"/>
    <cellStyle name="Normal 2 5 4 2 2 3 2 2" xfId="19743"/>
    <cellStyle name="Normal 2 5 4 2 2 3 2 2 2" xfId="19744"/>
    <cellStyle name="Normal 2 5 4 2 2 3 2 3" xfId="19745"/>
    <cellStyle name="Normal 2 5 4 2 2 3 3" xfId="19746"/>
    <cellStyle name="Normal 2 5 4 2 2 3 3 2" xfId="19747"/>
    <cellStyle name="Normal 2 5 4 2 2 3 4" xfId="19748"/>
    <cellStyle name="Normal 2 5 4 2 2 4" xfId="19749"/>
    <cellStyle name="Normal 2 5 4 2 2 4 2" xfId="19750"/>
    <cellStyle name="Normal 2 5 4 2 2 4 2 2" xfId="19751"/>
    <cellStyle name="Normal 2 5 4 2 2 4 3" xfId="19752"/>
    <cellStyle name="Normal 2 5 4 2 2 5" xfId="19753"/>
    <cellStyle name="Normal 2 5 4 2 2 5 2" xfId="19754"/>
    <cellStyle name="Normal 2 5 4 2 2 5 2 2" xfId="19755"/>
    <cellStyle name="Normal 2 5 4 2 2 5 3" xfId="19756"/>
    <cellStyle name="Normal 2 5 4 2 2 6" xfId="19757"/>
    <cellStyle name="Normal 2 5 4 2 2 6 2" xfId="19758"/>
    <cellStyle name="Normal 2 5 4 2 2 7" xfId="19759"/>
    <cellStyle name="Normal 2 5 4 2 3" xfId="19760"/>
    <cellStyle name="Normal 2 5 4 2 3 2" xfId="19761"/>
    <cellStyle name="Normal 2 5 4 2 3 2 2" xfId="19762"/>
    <cellStyle name="Normal 2 5 4 2 3 2 2 2" xfId="19763"/>
    <cellStyle name="Normal 2 5 4 2 3 2 3" xfId="19764"/>
    <cellStyle name="Normal 2 5 4 2 3 3" xfId="19765"/>
    <cellStyle name="Normal 2 5 4 2 3 3 2" xfId="19766"/>
    <cellStyle name="Normal 2 5 4 2 3 4" xfId="19767"/>
    <cellStyle name="Normal 2 5 4 2 4" xfId="19768"/>
    <cellStyle name="Normal 2 5 4 2 4 2" xfId="19769"/>
    <cellStyle name="Normal 2 5 4 2 4 2 2" xfId="19770"/>
    <cellStyle name="Normal 2 5 4 2 4 2 2 2" xfId="19771"/>
    <cellStyle name="Normal 2 5 4 2 4 2 3" xfId="19772"/>
    <cellStyle name="Normal 2 5 4 2 4 3" xfId="19773"/>
    <cellStyle name="Normal 2 5 4 2 4 3 2" xfId="19774"/>
    <cellStyle name="Normal 2 5 4 2 4 4" xfId="19775"/>
    <cellStyle name="Normal 2 5 4 2 5" xfId="19776"/>
    <cellStyle name="Normal 2 5 4 2 5 2" xfId="19777"/>
    <cellStyle name="Normal 2 5 4 2 5 2 2" xfId="19778"/>
    <cellStyle name="Normal 2 5 4 2 5 2 2 2" xfId="19779"/>
    <cellStyle name="Normal 2 5 4 2 5 2 3" xfId="19780"/>
    <cellStyle name="Normal 2 5 4 2 5 3" xfId="19781"/>
    <cellStyle name="Normal 2 5 4 2 5 3 2" xfId="19782"/>
    <cellStyle name="Normal 2 5 4 2 5 4" xfId="19783"/>
    <cellStyle name="Normal 2 5 4 2 6" xfId="19784"/>
    <cellStyle name="Normal 2 5 4 2 6 2" xfId="19785"/>
    <cellStyle name="Normal 2 5 4 2 6 2 2" xfId="19786"/>
    <cellStyle name="Normal 2 5 4 2 6 3" xfId="19787"/>
    <cellStyle name="Normal 2 5 4 2 7" xfId="19788"/>
    <cellStyle name="Normal 2 5 4 2 7 2" xfId="19789"/>
    <cellStyle name="Normal 2 5 4 2 8" xfId="19790"/>
    <cellStyle name="Normal 2 5 4 3" xfId="19791"/>
    <cellStyle name="Normal 2 5 4 3 2" xfId="19792"/>
    <cellStyle name="Normal 2 5 4 3 2 2" xfId="19793"/>
    <cellStyle name="Normal 2 5 4 3 2 2 2" xfId="19794"/>
    <cellStyle name="Normal 2 5 4 3 2 2 2 2" xfId="19795"/>
    <cellStyle name="Normal 2 5 4 3 2 2 2 2 2" xfId="19796"/>
    <cellStyle name="Normal 2 5 4 3 2 2 2 3" xfId="19797"/>
    <cellStyle name="Normal 2 5 4 3 2 2 3" xfId="19798"/>
    <cellStyle name="Normal 2 5 4 3 2 2 3 2" xfId="19799"/>
    <cellStyle name="Normal 2 5 4 3 2 2 4" xfId="19800"/>
    <cellStyle name="Normal 2 5 4 3 2 3" xfId="19801"/>
    <cellStyle name="Normal 2 5 4 3 2 3 2" xfId="19802"/>
    <cellStyle name="Normal 2 5 4 3 2 3 2 2" xfId="19803"/>
    <cellStyle name="Normal 2 5 4 3 2 3 2 2 2" xfId="19804"/>
    <cellStyle name="Normal 2 5 4 3 2 3 2 3" xfId="19805"/>
    <cellStyle name="Normal 2 5 4 3 2 3 3" xfId="19806"/>
    <cellStyle name="Normal 2 5 4 3 2 3 3 2" xfId="19807"/>
    <cellStyle name="Normal 2 5 4 3 2 3 4" xfId="19808"/>
    <cellStyle name="Normal 2 5 4 3 2 4" xfId="19809"/>
    <cellStyle name="Normal 2 5 4 3 2 4 2" xfId="19810"/>
    <cellStyle name="Normal 2 5 4 3 2 4 2 2" xfId="19811"/>
    <cellStyle name="Normal 2 5 4 3 2 4 3" xfId="19812"/>
    <cellStyle name="Normal 2 5 4 3 2 5" xfId="19813"/>
    <cellStyle name="Normal 2 5 4 3 2 5 2" xfId="19814"/>
    <cellStyle name="Normal 2 5 4 3 2 5 2 2" xfId="19815"/>
    <cellStyle name="Normal 2 5 4 3 2 5 3" xfId="19816"/>
    <cellStyle name="Normal 2 5 4 3 2 6" xfId="19817"/>
    <cellStyle name="Normal 2 5 4 3 2 6 2" xfId="19818"/>
    <cellStyle name="Normal 2 5 4 3 2 7" xfId="19819"/>
    <cellStyle name="Normal 2 5 4 3 3" xfId="19820"/>
    <cellStyle name="Normal 2 5 4 3 3 2" xfId="19821"/>
    <cellStyle name="Normal 2 5 4 3 3 2 2" xfId="19822"/>
    <cellStyle name="Normal 2 5 4 3 3 2 2 2" xfId="19823"/>
    <cellStyle name="Normal 2 5 4 3 3 2 3" xfId="19824"/>
    <cellStyle name="Normal 2 5 4 3 3 3" xfId="19825"/>
    <cellStyle name="Normal 2 5 4 3 3 3 2" xfId="19826"/>
    <cellStyle name="Normal 2 5 4 3 3 4" xfId="19827"/>
    <cellStyle name="Normal 2 5 4 3 4" xfId="19828"/>
    <cellStyle name="Normal 2 5 4 3 4 2" xfId="19829"/>
    <cellStyle name="Normal 2 5 4 3 4 2 2" xfId="19830"/>
    <cellStyle name="Normal 2 5 4 3 4 2 2 2" xfId="19831"/>
    <cellStyle name="Normal 2 5 4 3 4 2 3" xfId="19832"/>
    <cellStyle name="Normal 2 5 4 3 4 3" xfId="19833"/>
    <cellStyle name="Normal 2 5 4 3 4 3 2" xfId="19834"/>
    <cellStyle name="Normal 2 5 4 3 4 4" xfId="19835"/>
    <cellStyle name="Normal 2 5 4 3 5" xfId="19836"/>
    <cellStyle name="Normal 2 5 4 3 5 2" xfId="19837"/>
    <cellStyle name="Normal 2 5 4 3 5 2 2" xfId="19838"/>
    <cellStyle name="Normal 2 5 4 3 5 3" xfId="19839"/>
    <cellStyle name="Normal 2 5 4 3 6" xfId="19840"/>
    <cellStyle name="Normal 2 5 4 3 6 2" xfId="19841"/>
    <cellStyle name="Normal 2 5 4 3 6 2 2" xfId="19842"/>
    <cellStyle name="Normal 2 5 4 3 6 3" xfId="19843"/>
    <cellStyle name="Normal 2 5 4 3 7" xfId="19844"/>
    <cellStyle name="Normal 2 5 4 3 7 2" xfId="19845"/>
    <cellStyle name="Normal 2 5 4 3 8" xfId="19846"/>
    <cellStyle name="Normal 2 5 4 4" xfId="19847"/>
    <cellStyle name="Normal 2 5 4 4 2" xfId="19848"/>
    <cellStyle name="Normal 2 5 4 4 2 2" xfId="19849"/>
    <cellStyle name="Normal 2 5 4 4 2 2 2" xfId="19850"/>
    <cellStyle name="Normal 2 5 4 4 2 2 2 2" xfId="19851"/>
    <cellStyle name="Normal 2 5 4 4 2 2 2 2 2" xfId="19852"/>
    <cellStyle name="Normal 2 5 4 4 2 2 2 3" xfId="19853"/>
    <cellStyle name="Normal 2 5 4 4 2 2 3" xfId="19854"/>
    <cellStyle name="Normal 2 5 4 4 2 2 3 2" xfId="19855"/>
    <cellStyle name="Normal 2 5 4 4 2 2 4" xfId="19856"/>
    <cellStyle name="Normal 2 5 4 4 2 3" xfId="19857"/>
    <cellStyle name="Normal 2 5 4 4 2 3 2" xfId="19858"/>
    <cellStyle name="Normal 2 5 4 4 2 3 2 2" xfId="19859"/>
    <cellStyle name="Normal 2 5 4 4 2 3 2 2 2" xfId="19860"/>
    <cellStyle name="Normal 2 5 4 4 2 3 2 3" xfId="19861"/>
    <cellStyle name="Normal 2 5 4 4 2 3 3" xfId="19862"/>
    <cellStyle name="Normal 2 5 4 4 2 3 3 2" xfId="19863"/>
    <cellStyle name="Normal 2 5 4 4 2 3 4" xfId="19864"/>
    <cellStyle name="Normal 2 5 4 4 2 4" xfId="19865"/>
    <cellStyle name="Normal 2 5 4 4 2 4 2" xfId="19866"/>
    <cellStyle name="Normal 2 5 4 4 2 4 2 2" xfId="19867"/>
    <cellStyle name="Normal 2 5 4 4 2 4 3" xfId="19868"/>
    <cellStyle name="Normal 2 5 4 4 2 5" xfId="19869"/>
    <cellStyle name="Normal 2 5 4 4 2 5 2" xfId="19870"/>
    <cellStyle name="Normal 2 5 4 4 2 5 2 2" xfId="19871"/>
    <cellStyle name="Normal 2 5 4 4 2 5 3" xfId="19872"/>
    <cellStyle name="Normal 2 5 4 4 2 6" xfId="19873"/>
    <cellStyle name="Normal 2 5 4 4 2 6 2" xfId="19874"/>
    <cellStyle name="Normal 2 5 4 4 2 7" xfId="19875"/>
    <cellStyle name="Normal 2 5 4 4 3" xfId="19876"/>
    <cellStyle name="Normal 2 5 4 4 3 2" xfId="19877"/>
    <cellStyle name="Normal 2 5 4 4 3 2 2" xfId="19878"/>
    <cellStyle name="Normal 2 5 4 4 3 2 2 2" xfId="19879"/>
    <cellStyle name="Normal 2 5 4 4 3 2 3" xfId="19880"/>
    <cellStyle name="Normal 2 5 4 4 3 3" xfId="19881"/>
    <cellStyle name="Normal 2 5 4 4 3 3 2" xfId="19882"/>
    <cellStyle name="Normal 2 5 4 4 3 4" xfId="19883"/>
    <cellStyle name="Normal 2 5 4 4 4" xfId="19884"/>
    <cellStyle name="Normal 2 5 4 4 4 2" xfId="19885"/>
    <cellStyle name="Normal 2 5 4 4 4 2 2" xfId="19886"/>
    <cellStyle name="Normal 2 5 4 4 4 2 2 2" xfId="19887"/>
    <cellStyle name="Normal 2 5 4 4 4 2 3" xfId="19888"/>
    <cellStyle name="Normal 2 5 4 4 4 3" xfId="19889"/>
    <cellStyle name="Normal 2 5 4 4 4 3 2" xfId="19890"/>
    <cellStyle name="Normal 2 5 4 4 4 4" xfId="19891"/>
    <cellStyle name="Normal 2 5 4 4 5" xfId="19892"/>
    <cellStyle name="Normal 2 5 4 4 5 2" xfId="19893"/>
    <cellStyle name="Normal 2 5 4 4 5 2 2" xfId="19894"/>
    <cellStyle name="Normal 2 5 4 4 5 3" xfId="19895"/>
    <cellStyle name="Normal 2 5 4 4 6" xfId="19896"/>
    <cellStyle name="Normal 2 5 4 4 6 2" xfId="19897"/>
    <cellStyle name="Normal 2 5 4 4 6 2 2" xfId="19898"/>
    <cellStyle name="Normal 2 5 4 4 6 3" xfId="19899"/>
    <cellStyle name="Normal 2 5 4 4 7" xfId="19900"/>
    <cellStyle name="Normal 2 5 4 4 7 2" xfId="19901"/>
    <cellStyle name="Normal 2 5 4 4 8" xfId="19902"/>
    <cellStyle name="Normal 2 5 4 5" xfId="19903"/>
    <cellStyle name="Normal 2 5 4 5 2" xfId="19904"/>
    <cellStyle name="Normal 2 5 4 5 2 2" xfId="19905"/>
    <cellStyle name="Normal 2 5 4 5 2 2 2" xfId="19906"/>
    <cellStyle name="Normal 2 5 4 5 2 2 2 2" xfId="19907"/>
    <cellStyle name="Normal 2 5 4 5 2 2 3" xfId="19908"/>
    <cellStyle name="Normal 2 5 4 5 2 3" xfId="19909"/>
    <cellStyle name="Normal 2 5 4 5 2 3 2" xfId="19910"/>
    <cellStyle name="Normal 2 5 4 5 2 4" xfId="19911"/>
    <cellStyle name="Normal 2 5 4 5 3" xfId="19912"/>
    <cellStyle name="Normal 2 5 4 5 3 2" xfId="19913"/>
    <cellStyle name="Normal 2 5 4 5 3 2 2" xfId="19914"/>
    <cellStyle name="Normal 2 5 4 5 3 2 2 2" xfId="19915"/>
    <cellStyle name="Normal 2 5 4 5 3 2 3" xfId="19916"/>
    <cellStyle name="Normal 2 5 4 5 3 3" xfId="19917"/>
    <cellStyle name="Normal 2 5 4 5 3 3 2" xfId="19918"/>
    <cellStyle name="Normal 2 5 4 5 3 4" xfId="19919"/>
    <cellStyle name="Normal 2 5 4 5 4" xfId="19920"/>
    <cellStyle name="Normal 2 5 4 5 4 2" xfId="19921"/>
    <cellStyle name="Normal 2 5 4 5 4 2 2" xfId="19922"/>
    <cellStyle name="Normal 2 5 4 5 4 3" xfId="19923"/>
    <cellStyle name="Normal 2 5 4 5 5" xfId="19924"/>
    <cellStyle name="Normal 2 5 4 5 5 2" xfId="19925"/>
    <cellStyle name="Normal 2 5 4 5 5 2 2" xfId="19926"/>
    <cellStyle name="Normal 2 5 4 5 5 3" xfId="19927"/>
    <cellStyle name="Normal 2 5 4 5 6" xfId="19928"/>
    <cellStyle name="Normal 2 5 4 5 6 2" xfId="19929"/>
    <cellStyle name="Normal 2 5 4 5 7" xfId="19930"/>
    <cellStyle name="Normal 2 5 4 6" xfId="19931"/>
    <cellStyle name="Normal 2 5 4 6 2" xfId="19932"/>
    <cellStyle name="Normal 2 5 4 6 2 2" xfId="19933"/>
    <cellStyle name="Normal 2 5 4 6 2 2 2" xfId="19934"/>
    <cellStyle name="Normal 2 5 4 6 2 2 2 2" xfId="19935"/>
    <cellStyle name="Normal 2 5 4 6 2 2 3" xfId="19936"/>
    <cellStyle name="Normal 2 5 4 6 2 3" xfId="19937"/>
    <cellStyle name="Normal 2 5 4 6 2 3 2" xfId="19938"/>
    <cellStyle name="Normal 2 5 4 6 2 4" xfId="19939"/>
    <cellStyle name="Normal 2 5 4 6 3" xfId="19940"/>
    <cellStyle name="Normal 2 5 4 6 3 2" xfId="19941"/>
    <cellStyle name="Normal 2 5 4 6 3 2 2" xfId="19942"/>
    <cellStyle name="Normal 2 5 4 6 3 2 2 2" xfId="19943"/>
    <cellStyle name="Normal 2 5 4 6 3 2 3" xfId="19944"/>
    <cellStyle name="Normal 2 5 4 6 3 3" xfId="19945"/>
    <cellStyle name="Normal 2 5 4 6 3 3 2" xfId="19946"/>
    <cellStyle name="Normal 2 5 4 6 3 4" xfId="19947"/>
    <cellStyle name="Normal 2 5 4 6 4" xfId="19948"/>
    <cellStyle name="Normal 2 5 4 6 4 2" xfId="19949"/>
    <cellStyle name="Normal 2 5 4 6 4 2 2" xfId="19950"/>
    <cellStyle name="Normal 2 5 4 6 4 3" xfId="19951"/>
    <cellStyle name="Normal 2 5 4 6 5" xfId="19952"/>
    <cellStyle name="Normal 2 5 4 6 5 2" xfId="19953"/>
    <cellStyle name="Normal 2 5 4 6 5 2 2" xfId="19954"/>
    <cellStyle name="Normal 2 5 4 6 5 3" xfId="19955"/>
    <cellStyle name="Normal 2 5 4 6 6" xfId="19956"/>
    <cellStyle name="Normal 2 5 4 6 6 2" xfId="19957"/>
    <cellStyle name="Normal 2 5 4 6 7" xfId="19958"/>
    <cellStyle name="Normal 2 5 4 7" xfId="19959"/>
    <cellStyle name="Normal 2 5 4 7 2" xfId="19960"/>
    <cellStyle name="Normal 2 5 4 7 2 2" xfId="19961"/>
    <cellStyle name="Normal 2 5 4 7 2 2 2" xfId="19962"/>
    <cellStyle name="Normal 2 5 4 7 2 2 2 2" xfId="19963"/>
    <cellStyle name="Normal 2 5 4 7 2 2 3" xfId="19964"/>
    <cellStyle name="Normal 2 5 4 7 2 3" xfId="19965"/>
    <cellStyle name="Normal 2 5 4 7 2 3 2" xfId="19966"/>
    <cellStyle name="Normal 2 5 4 7 2 4" xfId="19967"/>
    <cellStyle name="Normal 2 5 4 7 3" xfId="19968"/>
    <cellStyle name="Normal 2 5 4 7 3 2" xfId="19969"/>
    <cellStyle name="Normal 2 5 4 7 3 2 2" xfId="19970"/>
    <cellStyle name="Normal 2 5 4 7 3 2 2 2" xfId="19971"/>
    <cellStyle name="Normal 2 5 4 7 3 2 3" xfId="19972"/>
    <cellStyle name="Normal 2 5 4 7 3 3" xfId="19973"/>
    <cellStyle name="Normal 2 5 4 7 3 3 2" xfId="19974"/>
    <cellStyle name="Normal 2 5 4 7 3 4" xfId="19975"/>
    <cellStyle name="Normal 2 5 4 7 4" xfId="19976"/>
    <cellStyle name="Normal 2 5 4 7 4 2" xfId="19977"/>
    <cellStyle name="Normal 2 5 4 7 4 2 2" xfId="19978"/>
    <cellStyle name="Normal 2 5 4 7 4 3" xfId="19979"/>
    <cellStyle name="Normal 2 5 4 7 5" xfId="19980"/>
    <cellStyle name="Normal 2 5 4 7 5 2" xfId="19981"/>
    <cellStyle name="Normal 2 5 4 7 5 2 2" xfId="19982"/>
    <cellStyle name="Normal 2 5 4 7 5 3" xfId="19983"/>
    <cellStyle name="Normal 2 5 4 7 6" xfId="19984"/>
    <cellStyle name="Normal 2 5 4 7 6 2" xfId="19985"/>
    <cellStyle name="Normal 2 5 4 7 7" xfId="19986"/>
    <cellStyle name="Normal 2 5 4 8" xfId="19987"/>
    <cellStyle name="Normal 2 5 4 8 2" xfId="19988"/>
    <cellStyle name="Normal 2 5 4 8 2 2" xfId="19989"/>
    <cellStyle name="Normal 2 5 4 8 2 2 2" xfId="19990"/>
    <cellStyle name="Normal 2 5 4 8 2 2 2 2" xfId="19991"/>
    <cellStyle name="Normal 2 5 4 8 2 2 3" xfId="19992"/>
    <cellStyle name="Normal 2 5 4 8 2 3" xfId="19993"/>
    <cellStyle name="Normal 2 5 4 8 2 3 2" xfId="19994"/>
    <cellStyle name="Normal 2 5 4 8 2 4" xfId="19995"/>
    <cellStyle name="Normal 2 5 4 8 3" xfId="19996"/>
    <cellStyle name="Normal 2 5 4 8 3 2" xfId="19997"/>
    <cellStyle name="Normal 2 5 4 8 3 2 2" xfId="19998"/>
    <cellStyle name="Normal 2 5 4 8 3 2 2 2" xfId="19999"/>
    <cellStyle name="Normal 2 5 4 8 3 2 3" xfId="20000"/>
    <cellStyle name="Normal 2 5 4 8 3 3" xfId="20001"/>
    <cellStyle name="Normal 2 5 4 8 3 3 2" xfId="20002"/>
    <cellStyle name="Normal 2 5 4 8 3 4" xfId="20003"/>
    <cellStyle name="Normal 2 5 4 8 4" xfId="20004"/>
    <cellStyle name="Normal 2 5 4 8 4 2" xfId="20005"/>
    <cellStyle name="Normal 2 5 4 8 4 2 2" xfId="20006"/>
    <cellStyle name="Normal 2 5 4 8 4 3" xfId="20007"/>
    <cellStyle name="Normal 2 5 4 8 5" xfId="20008"/>
    <cellStyle name="Normal 2 5 4 8 5 2" xfId="20009"/>
    <cellStyle name="Normal 2 5 4 8 5 2 2" xfId="20010"/>
    <cellStyle name="Normal 2 5 4 8 5 3" xfId="20011"/>
    <cellStyle name="Normal 2 5 4 8 6" xfId="20012"/>
    <cellStyle name="Normal 2 5 4 8 6 2" xfId="20013"/>
    <cellStyle name="Normal 2 5 4 8 7" xfId="20014"/>
    <cellStyle name="Normal 2 5 4 9" xfId="20015"/>
    <cellStyle name="Normal 2 5 4 9 2" xfId="20016"/>
    <cellStyle name="Normal 2 5 4 9 2 2" xfId="20017"/>
    <cellStyle name="Normal 2 5 4 9 2 2 2" xfId="20018"/>
    <cellStyle name="Normal 2 5 4 9 2 2 2 2" xfId="20019"/>
    <cellStyle name="Normal 2 5 4 9 2 2 3" xfId="20020"/>
    <cellStyle name="Normal 2 5 4 9 2 3" xfId="20021"/>
    <cellStyle name="Normal 2 5 4 9 2 3 2" xfId="20022"/>
    <cellStyle name="Normal 2 5 4 9 2 4" xfId="20023"/>
    <cellStyle name="Normal 2 5 4 9 3" xfId="20024"/>
    <cellStyle name="Normal 2 5 4 9 3 2" xfId="20025"/>
    <cellStyle name="Normal 2 5 4 9 3 2 2" xfId="20026"/>
    <cellStyle name="Normal 2 5 4 9 3 2 2 2" xfId="20027"/>
    <cellStyle name="Normal 2 5 4 9 3 2 3" xfId="20028"/>
    <cellStyle name="Normal 2 5 4 9 3 3" xfId="20029"/>
    <cellStyle name="Normal 2 5 4 9 3 3 2" xfId="20030"/>
    <cellStyle name="Normal 2 5 4 9 3 4" xfId="20031"/>
    <cellStyle name="Normal 2 5 4 9 4" xfId="20032"/>
    <cellStyle name="Normal 2 5 4 9 4 2" xfId="20033"/>
    <cellStyle name="Normal 2 5 4 9 4 2 2" xfId="20034"/>
    <cellStyle name="Normal 2 5 4 9 4 3" xfId="20035"/>
    <cellStyle name="Normal 2 5 4 9 5" xfId="20036"/>
    <cellStyle name="Normal 2 5 4 9 5 2" xfId="20037"/>
    <cellStyle name="Normal 2 5 4 9 5 2 2" xfId="20038"/>
    <cellStyle name="Normal 2 5 4 9 5 3" xfId="20039"/>
    <cellStyle name="Normal 2 5 4 9 6" xfId="20040"/>
    <cellStyle name="Normal 2 5 4 9 6 2" xfId="20041"/>
    <cellStyle name="Normal 2 5 4 9 7" xfId="20042"/>
    <cellStyle name="Normal 2 5 5" xfId="20043"/>
    <cellStyle name="Normal 2 5 5 2" xfId="20044"/>
    <cellStyle name="Normal 2 5 5 2 2" xfId="20045"/>
    <cellStyle name="Normal 2 5 5 2 2 2" xfId="20046"/>
    <cellStyle name="Normal 2 5 5 2 2 2 2" xfId="20047"/>
    <cellStyle name="Normal 2 5 5 2 2 2 2 2" xfId="20048"/>
    <cellStyle name="Normal 2 5 5 2 2 2 3" xfId="20049"/>
    <cellStyle name="Normal 2 5 5 2 2 3" xfId="20050"/>
    <cellStyle name="Normal 2 5 5 2 2 3 2" xfId="20051"/>
    <cellStyle name="Normal 2 5 5 2 2 4" xfId="20052"/>
    <cellStyle name="Normal 2 5 5 2 3" xfId="20053"/>
    <cellStyle name="Normal 2 5 5 2 3 2" xfId="20054"/>
    <cellStyle name="Normal 2 5 5 2 3 2 2" xfId="20055"/>
    <cellStyle name="Normal 2 5 5 2 3 2 2 2" xfId="20056"/>
    <cellStyle name="Normal 2 5 5 2 3 2 3" xfId="20057"/>
    <cellStyle name="Normal 2 5 5 2 3 3" xfId="20058"/>
    <cellStyle name="Normal 2 5 5 2 3 3 2" xfId="20059"/>
    <cellStyle name="Normal 2 5 5 2 3 4" xfId="20060"/>
    <cellStyle name="Normal 2 5 5 2 4" xfId="20061"/>
    <cellStyle name="Normal 2 5 5 2 4 2" xfId="20062"/>
    <cellStyle name="Normal 2 5 5 2 4 2 2" xfId="20063"/>
    <cellStyle name="Normal 2 5 5 2 4 3" xfId="20064"/>
    <cellStyle name="Normal 2 5 5 2 5" xfId="20065"/>
    <cellStyle name="Normal 2 5 5 2 5 2" xfId="20066"/>
    <cellStyle name="Normal 2 5 5 2 5 2 2" xfId="20067"/>
    <cellStyle name="Normal 2 5 5 2 5 3" xfId="20068"/>
    <cellStyle name="Normal 2 5 5 2 6" xfId="20069"/>
    <cellStyle name="Normal 2 5 5 2 6 2" xfId="20070"/>
    <cellStyle name="Normal 2 5 5 2 7" xfId="20071"/>
    <cellStyle name="Normal 2 5 5 3" xfId="20072"/>
    <cellStyle name="Normal 2 5 5 3 2" xfId="20073"/>
    <cellStyle name="Normal 2 5 5 3 2 2" xfId="20074"/>
    <cellStyle name="Normal 2 5 5 3 2 2 2" xfId="20075"/>
    <cellStyle name="Normal 2 5 5 3 2 2 2 2" xfId="20076"/>
    <cellStyle name="Normal 2 5 5 3 2 2 3" xfId="20077"/>
    <cellStyle name="Normal 2 5 5 3 2 3" xfId="20078"/>
    <cellStyle name="Normal 2 5 5 3 2 3 2" xfId="20079"/>
    <cellStyle name="Normal 2 5 5 3 2 4" xfId="20080"/>
    <cellStyle name="Normal 2 5 5 3 3" xfId="20081"/>
    <cellStyle name="Normal 2 5 5 3 3 2" xfId="20082"/>
    <cellStyle name="Normal 2 5 5 3 3 2 2" xfId="20083"/>
    <cellStyle name="Normal 2 5 5 3 3 2 2 2" xfId="20084"/>
    <cellStyle name="Normal 2 5 5 3 3 2 3" xfId="20085"/>
    <cellStyle name="Normal 2 5 5 3 3 3" xfId="20086"/>
    <cellStyle name="Normal 2 5 5 3 3 3 2" xfId="20087"/>
    <cellStyle name="Normal 2 5 5 3 3 4" xfId="20088"/>
    <cellStyle name="Normal 2 5 5 3 4" xfId="20089"/>
    <cellStyle name="Normal 2 5 5 3 4 2" xfId="20090"/>
    <cellStyle name="Normal 2 5 5 3 4 2 2" xfId="20091"/>
    <cellStyle name="Normal 2 5 5 3 4 3" xfId="20092"/>
    <cellStyle name="Normal 2 5 5 3 5" xfId="20093"/>
    <cellStyle name="Normal 2 5 5 3 5 2" xfId="20094"/>
    <cellStyle name="Normal 2 5 5 3 5 2 2" xfId="20095"/>
    <cellStyle name="Normal 2 5 5 3 5 3" xfId="20096"/>
    <cellStyle name="Normal 2 5 5 3 6" xfId="20097"/>
    <cellStyle name="Normal 2 5 5 3 6 2" xfId="20098"/>
    <cellStyle name="Normal 2 5 5 3 7" xfId="20099"/>
    <cellStyle name="Normal 2 5 5 4" xfId="20100"/>
    <cellStyle name="Normal 2 5 5 4 2" xfId="20101"/>
    <cellStyle name="Normal 2 5 5 4 2 2" xfId="20102"/>
    <cellStyle name="Normal 2 5 5 4 2 2 2" xfId="20103"/>
    <cellStyle name="Normal 2 5 5 4 2 3" xfId="20104"/>
    <cellStyle name="Normal 2 5 5 4 3" xfId="20105"/>
    <cellStyle name="Normal 2 5 5 4 3 2" xfId="20106"/>
    <cellStyle name="Normal 2 5 5 4 4" xfId="20107"/>
    <cellStyle name="Normal 2 5 5 5" xfId="20108"/>
    <cellStyle name="Normal 2 5 5 5 2" xfId="20109"/>
    <cellStyle name="Normal 2 5 5 5 2 2" xfId="20110"/>
    <cellStyle name="Normal 2 5 5 5 2 2 2" xfId="20111"/>
    <cellStyle name="Normal 2 5 5 5 2 3" xfId="20112"/>
    <cellStyle name="Normal 2 5 5 5 3" xfId="20113"/>
    <cellStyle name="Normal 2 5 5 5 3 2" xfId="20114"/>
    <cellStyle name="Normal 2 5 5 5 4" xfId="20115"/>
    <cellStyle name="Normal 2 5 5 6" xfId="20116"/>
    <cellStyle name="Normal 2 5 5 6 2" xfId="20117"/>
    <cellStyle name="Normal 2 5 5 6 2 2" xfId="20118"/>
    <cellStyle name="Normal 2 5 5 6 2 2 2" xfId="20119"/>
    <cellStyle name="Normal 2 5 5 6 2 3" xfId="20120"/>
    <cellStyle name="Normal 2 5 5 6 3" xfId="20121"/>
    <cellStyle name="Normal 2 5 5 6 3 2" xfId="20122"/>
    <cellStyle name="Normal 2 5 5 6 4" xfId="20123"/>
    <cellStyle name="Normal 2 5 5 7" xfId="20124"/>
    <cellStyle name="Normal 2 5 5 7 2" xfId="20125"/>
    <cellStyle name="Normal 2 5 5 7 2 2" xfId="20126"/>
    <cellStyle name="Normal 2 5 5 7 3" xfId="20127"/>
    <cellStyle name="Normal 2 5 5 8" xfId="20128"/>
    <cellStyle name="Normal 2 5 5 8 2" xfId="20129"/>
    <cellStyle name="Normal 2 5 5 9" xfId="20130"/>
    <cellStyle name="Normal 2 5 6" xfId="20131"/>
    <cellStyle name="Normal 2 5 6 2" xfId="20132"/>
    <cellStyle name="Normal 2 5 6 2 2" xfId="20133"/>
    <cellStyle name="Normal 2 5 6 2 2 2" xfId="20134"/>
    <cellStyle name="Normal 2 5 6 2 2 2 2" xfId="20135"/>
    <cellStyle name="Normal 2 5 6 2 2 2 2 2" xfId="20136"/>
    <cellStyle name="Normal 2 5 6 2 2 2 3" xfId="20137"/>
    <cellStyle name="Normal 2 5 6 2 2 3" xfId="20138"/>
    <cellStyle name="Normal 2 5 6 2 2 3 2" xfId="20139"/>
    <cellStyle name="Normal 2 5 6 2 2 4" xfId="20140"/>
    <cellStyle name="Normal 2 5 6 2 3" xfId="20141"/>
    <cellStyle name="Normal 2 5 6 2 3 2" xfId="20142"/>
    <cellStyle name="Normal 2 5 6 2 3 2 2" xfId="20143"/>
    <cellStyle name="Normal 2 5 6 2 3 2 2 2" xfId="20144"/>
    <cellStyle name="Normal 2 5 6 2 3 2 3" xfId="20145"/>
    <cellStyle name="Normal 2 5 6 2 3 3" xfId="20146"/>
    <cellStyle name="Normal 2 5 6 2 3 3 2" xfId="20147"/>
    <cellStyle name="Normal 2 5 6 2 3 4" xfId="20148"/>
    <cellStyle name="Normal 2 5 6 2 4" xfId="20149"/>
    <cellStyle name="Normal 2 5 6 2 4 2" xfId="20150"/>
    <cellStyle name="Normal 2 5 6 2 4 2 2" xfId="20151"/>
    <cellStyle name="Normal 2 5 6 2 4 3" xfId="20152"/>
    <cellStyle name="Normal 2 5 6 2 5" xfId="20153"/>
    <cellStyle name="Normal 2 5 6 2 5 2" xfId="20154"/>
    <cellStyle name="Normal 2 5 6 2 5 2 2" xfId="20155"/>
    <cellStyle name="Normal 2 5 6 2 5 3" xfId="20156"/>
    <cellStyle name="Normal 2 5 6 2 6" xfId="20157"/>
    <cellStyle name="Normal 2 5 6 2 6 2" xfId="20158"/>
    <cellStyle name="Normal 2 5 6 2 7" xfId="20159"/>
    <cellStyle name="Normal 2 5 6 3" xfId="20160"/>
    <cellStyle name="Normal 2 5 6 3 2" xfId="20161"/>
    <cellStyle name="Normal 2 5 6 3 2 2" xfId="20162"/>
    <cellStyle name="Normal 2 5 6 3 2 2 2" xfId="20163"/>
    <cellStyle name="Normal 2 5 6 3 2 2 2 2" xfId="20164"/>
    <cellStyle name="Normal 2 5 6 3 2 2 3" xfId="20165"/>
    <cellStyle name="Normal 2 5 6 3 2 3" xfId="20166"/>
    <cellStyle name="Normal 2 5 6 3 2 3 2" xfId="20167"/>
    <cellStyle name="Normal 2 5 6 3 2 4" xfId="20168"/>
    <cellStyle name="Normal 2 5 6 3 3" xfId="20169"/>
    <cellStyle name="Normal 2 5 6 3 3 2" xfId="20170"/>
    <cellStyle name="Normal 2 5 6 3 3 2 2" xfId="20171"/>
    <cellStyle name="Normal 2 5 6 3 3 2 2 2" xfId="20172"/>
    <cellStyle name="Normal 2 5 6 3 3 2 3" xfId="20173"/>
    <cellStyle name="Normal 2 5 6 3 3 3" xfId="20174"/>
    <cellStyle name="Normal 2 5 6 3 3 3 2" xfId="20175"/>
    <cellStyle name="Normal 2 5 6 3 3 4" xfId="20176"/>
    <cellStyle name="Normal 2 5 6 3 4" xfId="20177"/>
    <cellStyle name="Normal 2 5 6 3 4 2" xfId="20178"/>
    <cellStyle name="Normal 2 5 6 3 4 2 2" xfId="20179"/>
    <cellStyle name="Normal 2 5 6 3 4 3" xfId="20180"/>
    <cellStyle name="Normal 2 5 6 3 5" xfId="20181"/>
    <cellStyle name="Normal 2 5 6 3 5 2" xfId="20182"/>
    <cellStyle name="Normal 2 5 6 3 5 2 2" xfId="20183"/>
    <cellStyle name="Normal 2 5 6 3 5 3" xfId="20184"/>
    <cellStyle name="Normal 2 5 6 3 6" xfId="20185"/>
    <cellStyle name="Normal 2 5 6 3 6 2" xfId="20186"/>
    <cellStyle name="Normal 2 5 6 3 7" xfId="20187"/>
    <cellStyle name="Normal 2 5 6 4" xfId="20188"/>
    <cellStyle name="Normal 2 5 6 4 2" xfId="20189"/>
    <cellStyle name="Normal 2 5 6 4 2 2" xfId="20190"/>
    <cellStyle name="Normal 2 5 6 4 2 2 2" xfId="20191"/>
    <cellStyle name="Normal 2 5 6 4 2 3" xfId="20192"/>
    <cellStyle name="Normal 2 5 6 4 3" xfId="20193"/>
    <cellStyle name="Normal 2 5 6 4 3 2" xfId="20194"/>
    <cellStyle name="Normal 2 5 6 4 4" xfId="20195"/>
    <cellStyle name="Normal 2 5 6 5" xfId="20196"/>
    <cellStyle name="Normal 2 5 6 5 2" xfId="20197"/>
    <cellStyle name="Normal 2 5 6 5 2 2" xfId="20198"/>
    <cellStyle name="Normal 2 5 6 5 2 2 2" xfId="20199"/>
    <cellStyle name="Normal 2 5 6 5 2 3" xfId="20200"/>
    <cellStyle name="Normal 2 5 6 5 3" xfId="20201"/>
    <cellStyle name="Normal 2 5 6 5 3 2" xfId="20202"/>
    <cellStyle name="Normal 2 5 6 5 4" xfId="20203"/>
    <cellStyle name="Normal 2 5 6 6" xfId="20204"/>
    <cellStyle name="Normal 2 5 6 6 2" xfId="20205"/>
    <cellStyle name="Normal 2 5 6 6 2 2" xfId="20206"/>
    <cellStyle name="Normal 2 5 6 6 2 2 2" xfId="20207"/>
    <cellStyle name="Normal 2 5 6 6 2 3" xfId="20208"/>
    <cellStyle name="Normal 2 5 6 6 3" xfId="20209"/>
    <cellStyle name="Normal 2 5 6 6 3 2" xfId="20210"/>
    <cellStyle name="Normal 2 5 6 6 4" xfId="20211"/>
    <cellStyle name="Normal 2 5 6 7" xfId="20212"/>
    <cellStyle name="Normal 2 5 6 7 2" xfId="20213"/>
    <cellStyle name="Normal 2 5 6 7 2 2" xfId="20214"/>
    <cellStyle name="Normal 2 5 6 7 3" xfId="20215"/>
    <cellStyle name="Normal 2 5 6 8" xfId="20216"/>
    <cellStyle name="Normal 2 5 6 8 2" xfId="20217"/>
    <cellStyle name="Normal 2 5 6 9" xfId="20218"/>
    <cellStyle name="Normal 2 5 7" xfId="20219"/>
    <cellStyle name="Normal 2 5 7 2" xfId="20220"/>
    <cellStyle name="Normal 2 5 7 2 2" xfId="20221"/>
    <cellStyle name="Normal 2 5 7 2 2 2" xfId="20222"/>
    <cellStyle name="Normal 2 5 7 2 2 2 2" xfId="20223"/>
    <cellStyle name="Normal 2 5 7 2 2 2 2 2" xfId="20224"/>
    <cellStyle name="Normal 2 5 7 2 2 2 3" xfId="20225"/>
    <cellStyle name="Normal 2 5 7 2 2 3" xfId="20226"/>
    <cellStyle name="Normal 2 5 7 2 2 3 2" xfId="20227"/>
    <cellStyle name="Normal 2 5 7 2 2 4" xfId="20228"/>
    <cellStyle name="Normal 2 5 7 2 3" xfId="20229"/>
    <cellStyle name="Normal 2 5 7 2 3 2" xfId="20230"/>
    <cellStyle name="Normal 2 5 7 2 3 2 2" xfId="20231"/>
    <cellStyle name="Normal 2 5 7 2 3 2 2 2" xfId="20232"/>
    <cellStyle name="Normal 2 5 7 2 3 2 3" xfId="20233"/>
    <cellStyle name="Normal 2 5 7 2 3 3" xfId="20234"/>
    <cellStyle name="Normal 2 5 7 2 3 3 2" xfId="20235"/>
    <cellStyle name="Normal 2 5 7 2 3 4" xfId="20236"/>
    <cellStyle name="Normal 2 5 7 2 4" xfId="20237"/>
    <cellStyle name="Normal 2 5 7 2 4 2" xfId="20238"/>
    <cellStyle name="Normal 2 5 7 2 4 2 2" xfId="20239"/>
    <cellStyle name="Normal 2 5 7 2 4 3" xfId="20240"/>
    <cellStyle name="Normal 2 5 7 2 5" xfId="20241"/>
    <cellStyle name="Normal 2 5 7 2 5 2" xfId="20242"/>
    <cellStyle name="Normal 2 5 7 2 5 2 2" xfId="20243"/>
    <cellStyle name="Normal 2 5 7 2 5 3" xfId="20244"/>
    <cellStyle name="Normal 2 5 7 2 6" xfId="20245"/>
    <cellStyle name="Normal 2 5 7 2 6 2" xfId="20246"/>
    <cellStyle name="Normal 2 5 7 2 7" xfId="20247"/>
    <cellStyle name="Normal 2 5 7 3" xfId="20248"/>
    <cellStyle name="Normal 2 5 7 3 2" xfId="20249"/>
    <cellStyle name="Normal 2 5 7 3 2 2" xfId="20250"/>
    <cellStyle name="Normal 2 5 7 3 2 2 2" xfId="20251"/>
    <cellStyle name="Normal 2 5 7 3 2 3" xfId="20252"/>
    <cellStyle name="Normal 2 5 7 3 3" xfId="20253"/>
    <cellStyle name="Normal 2 5 7 3 3 2" xfId="20254"/>
    <cellStyle name="Normal 2 5 7 3 4" xfId="20255"/>
    <cellStyle name="Normal 2 5 7 4" xfId="20256"/>
    <cellStyle name="Normal 2 5 7 4 2" xfId="20257"/>
    <cellStyle name="Normal 2 5 7 4 2 2" xfId="20258"/>
    <cellStyle name="Normal 2 5 7 4 2 2 2" xfId="20259"/>
    <cellStyle name="Normal 2 5 7 4 2 3" xfId="20260"/>
    <cellStyle name="Normal 2 5 7 4 3" xfId="20261"/>
    <cellStyle name="Normal 2 5 7 4 3 2" xfId="20262"/>
    <cellStyle name="Normal 2 5 7 4 4" xfId="20263"/>
    <cellStyle name="Normal 2 5 7 5" xfId="20264"/>
    <cellStyle name="Normal 2 5 7 5 2" xfId="20265"/>
    <cellStyle name="Normal 2 5 7 5 2 2" xfId="20266"/>
    <cellStyle name="Normal 2 5 7 5 2 2 2" xfId="20267"/>
    <cellStyle name="Normal 2 5 7 5 2 3" xfId="20268"/>
    <cellStyle name="Normal 2 5 7 5 3" xfId="20269"/>
    <cellStyle name="Normal 2 5 7 5 3 2" xfId="20270"/>
    <cellStyle name="Normal 2 5 7 5 4" xfId="20271"/>
    <cellStyle name="Normal 2 5 7 6" xfId="20272"/>
    <cellStyle name="Normal 2 5 7 6 2" xfId="20273"/>
    <cellStyle name="Normal 2 5 7 6 2 2" xfId="20274"/>
    <cellStyle name="Normal 2 5 7 6 3" xfId="20275"/>
    <cellStyle name="Normal 2 5 7 7" xfId="20276"/>
    <cellStyle name="Normal 2 5 7 7 2" xfId="20277"/>
    <cellStyle name="Normal 2 5 7 8" xfId="20278"/>
    <cellStyle name="Normal 2 5 8" xfId="20279"/>
    <cellStyle name="Normal 2 5 8 2" xfId="20280"/>
    <cellStyle name="Normal 2 5 8 2 2" xfId="20281"/>
    <cellStyle name="Normal 2 5 8 2 2 2" xfId="20282"/>
    <cellStyle name="Normal 2 5 8 2 2 2 2" xfId="20283"/>
    <cellStyle name="Normal 2 5 8 2 2 3" xfId="20284"/>
    <cellStyle name="Normal 2 5 8 2 3" xfId="20285"/>
    <cellStyle name="Normal 2 5 8 2 3 2" xfId="20286"/>
    <cellStyle name="Normal 2 5 8 2 4" xfId="20287"/>
    <cellStyle name="Normal 2 5 8 3" xfId="20288"/>
    <cellStyle name="Normal 2 5 8 3 2" xfId="20289"/>
    <cellStyle name="Normal 2 5 8 3 2 2" xfId="20290"/>
    <cellStyle name="Normal 2 5 8 3 2 2 2" xfId="20291"/>
    <cellStyle name="Normal 2 5 8 3 2 3" xfId="20292"/>
    <cellStyle name="Normal 2 5 8 3 3" xfId="20293"/>
    <cellStyle name="Normal 2 5 8 3 3 2" xfId="20294"/>
    <cellStyle name="Normal 2 5 8 3 4" xfId="20295"/>
    <cellStyle name="Normal 2 5 8 4" xfId="20296"/>
    <cellStyle name="Normal 2 5 8 4 2" xfId="20297"/>
    <cellStyle name="Normal 2 5 8 4 2 2" xfId="20298"/>
    <cellStyle name="Normal 2 5 8 4 3" xfId="20299"/>
    <cellStyle name="Normal 2 5 8 5" xfId="20300"/>
    <cellStyle name="Normal 2 5 8 5 2" xfId="20301"/>
    <cellStyle name="Normal 2 5 8 5 2 2" xfId="20302"/>
    <cellStyle name="Normal 2 5 8 5 3" xfId="20303"/>
    <cellStyle name="Normal 2 5 8 6" xfId="20304"/>
    <cellStyle name="Normal 2 5 8 6 2" xfId="20305"/>
    <cellStyle name="Normal 2 5 8 7" xfId="20306"/>
    <cellStyle name="Normal 2 5 9" xfId="20307"/>
    <cellStyle name="Normal 2 5 9 2" xfId="20308"/>
    <cellStyle name="Normal 2 5 9 2 2" xfId="20309"/>
    <cellStyle name="Normal 2 5 9 2 2 2" xfId="20310"/>
    <cellStyle name="Normal 2 5 9 2 2 2 2" xfId="20311"/>
    <cellStyle name="Normal 2 5 9 2 2 3" xfId="20312"/>
    <cellStyle name="Normal 2 5 9 2 3" xfId="20313"/>
    <cellStyle name="Normal 2 5 9 2 3 2" xfId="20314"/>
    <cellStyle name="Normal 2 5 9 2 4" xfId="20315"/>
    <cellStyle name="Normal 2 5 9 3" xfId="20316"/>
    <cellStyle name="Normal 2 5 9 3 2" xfId="20317"/>
    <cellStyle name="Normal 2 5 9 3 2 2" xfId="20318"/>
    <cellStyle name="Normal 2 5 9 3 2 2 2" xfId="20319"/>
    <cellStyle name="Normal 2 5 9 3 2 3" xfId="20320"/>
    <cellStyle name="Normal 2 5 9 3 3" xfId="20321"/>
    <cellStyle name="Normal 2 5 9 3 3 2" xfId="20322"/>
    <cellStyle name="Normal 2 5 9 3 4" xfId="20323"/>
    <cellStyle name="Normal 2 5 9 4" xfId="20324"/>
    <cellStyle name="Normal 2 5 9 4 2" xfId="20325"/>
    <cellStyle name="Normal 2 5 9 4 2 2" xfId="20326"/>
    <cellStyle name="Normal 2 5 9 4 3" xfId="20327"/>
    <cellStyle name="Normal 2 5 9 5" xfId="20328"/>
    <cellStyle name="Normal 2 5 9 5 2" xfId="20329"/>
    <cellStyle name="Normal 2 5 9 5 2 2" xfId="20330"/>
    <cellStyle name="Normal 2 5 9 5 3" xfId="20331"/>
    <cellStyle name="Normal 2 5 9 6" xfId="20332"/>
    <cellStyle name="Normal 2 5 9 6 2" xfId="20333"/>
    <cellStyle name="Normal 2 5 9 7" xfId="20334"/>
    <cellStyle name="Normal 2 6" xfId="20335"/>
    <cellStyle name="Normal 2 6 10" xfId="20336"/>
    <cellStyle name="Normal 2 6 10 2" xfId="20337"/>
    <cellStyle name="Normal 2 6 10 2 2" xfId="20338"/>
    <cellStyle name="Normal 2 6 10 2 2 2" xfId="20339"/>
    <cellStyle name="Normal 2 6 10 2 2 2 2" xfId="20340"/>
    <cellStyle name="Normal 2 6 10 2 2 3" xfId="20341"/>
    <cellStyle name="Normal 2 6 10 2 3" xfId="20342"/>
    <cellStyle name="Normal 2 6 10 2 3 2" xfId="20343"/>
    <cellStyle name="Normal 2 6 10 2 4" xfId="20344"/>
    <cellStyle name="Normal 2 6 10 3" xfId="20345"/>
    <cellStyle name="Normal 2 6 10 3 2" xfId="20346"/>
    <cellStyle name="Normal 2 6 10 3 2 2" xfId="20347"/>
    <cellStyle name="Normal 2 6 10 3 2 2 2" xfId="20348"/>
    <cellStyle name="Normal 2 6 10 3 2 3" xfId="20349"/>
    <cellStyle name="Normal 2 6 10 3 3" xfId="20350"/>
    <cellStyle name="Normal 2 6 10 3 3 2" xfId="20351"/>
    <cellStyle name="Normal 2 6 10 3 4" xfId="20352"/>
    <cellStyle name="Normal 2 6 10 4" xfId="20353"/>
    <cellStyle name="Normal 2 6 10 4 2" xfId="20354"/>
    <cellStyle name="Normal 2 6 10 4 2 2" xfId="20355"/>
    <cellStyle name="Normal 2 6 10 4 3" xfId="20356"/>
    <cellStyle name="Normal 2 6 10 5" xfId="20357"/>
    <cellStyle name="Normal 2 6 10 5 2" xfId="20358"/>
    <cellStyle name="Normal 2 6 10 5 2 2" xfId="20359"/>
    <cellStyle name="Normal 2 6 10 5 3" xfId="20360"/>
    <cellStyle name="Normal 2 6 10 6" xfId="20361"/>
    <cellStyle name="Normal 2 6 10 6 2" xfId="20362"/>
    <cellStyle name="Normal 2 6 10 7" xfId="20363"/>
    <cellStyle name="Normal 2 6 11" xfId="20364"/>
    <cellStyle name="Normal 2 6 11 2" xfId="20365"/>
    <cellStyle name="Normal 2 6 11 2 2" xfId="20366"/>
    <cellStyle name="Normal 2 6 11 2 2 2" xfId="20367"/>
    <cellStyle name="Normal 2 6 11 2 2 2 2" xfId="20368"/>
    <cellStyle name="Normal 2 6 11 2 2 3" xfId="20369"/>
    <cellStyle name="Normal 2 6 11 2 3" xfId="20370"/>
    <cellStyle name="Normal 2 6 11 2 3 2" xfId="20371"/>
    <cellStyle name="Normal 2 6 11 2 4" xfId="20372"/>
    <cellStyle name="Normal 2 6 11 3" xfId="20373"/>
    <cellStyle name="Normal 2 6 11 3 2" xfId="20374"/>
    <cellStyle name="Normal 2 6 11 3 2 2" xfId="20375"/>
    <cellStyle name="Normal 2 6 11 3 2 2 2" xfId="20376"/>
    <cellStyle name="Normal 2 6 11 3 2 3" xfId="20377"/>
    <cellStyle name="Normal 2 6 11 3 3" xfId="20378"/>
    <cellStyle name="Normal 2 6 11 3 3 2" xfId="20379"/>
    <cellStyle name="Normal 2 6 11 3 4" xfId="20380"/>
    <cellStyle name="Normal 2 6 11 4" xfId="20381"/>
    <cellStyle name="Normal 2 6 11 4 2" xfId="20382"/>
    <cellStyle name="Normal 2 6 11 4 2 2" xfId="20383"/>
    <cellStyle name="Normal 2 6 11 4 3" xfId="20384"/>
    <cellStyle name="Normal 2 6 11 5" xfId="20385"/>
    <cellStyle name="Normal 2 6 11 5 2" xfId="20386"/>
    <cellStyle name="Normal 2 6 11 5 2 2" xfId="20387"/>
    <cellStyle name="Normal 2 6 11 5 3" xfId="20388"/>
    <cellStyle name="Normal 2 6 11 6" xfId="20389"/>
    <cellStyle name="Normal 2 6 11 6 2" xfId="20390"/>
    <cellStyle name="Normal 2 6 11 7" xfId="20391"/>
    <cellStyle name="Normal 2 6 12" xfId="20392"/>
    <cellStyle name="Normal 2 6 12 2" xfId="20393"/>
    <cellStyle name="Normal 2 6 12 2 2" xfId="20394"/>
    <cellStyle name="Normal 2 6 12 2 2 2" xfId="20395"/>
    <cellStyle name="Normal 2 6 12 2 2 2 2" xfId="20396"/>
    <cellStyle name="Normal 2 6 12 2 2 3" xfId="20397"/>
    <cellStyle name="Normal 2 6 12 2 3" xfId="20398"/>
    <cellStyle name="Normal 2 6 12 2 3 2" xfId="20399"/>
    <cellStyle name="Normal 2 6 12 2 4" xfId="20400"/>
    <cellStyle name="Normal 2 6 12 3" xfId="20401"/>
    <cellStyle name="Normal 2 6 12 3 2" xfId="20402"/>
    <cellStyle name="Normal 2 6 12 3 2 2" xfId="20403"/>
    <cellStyle name="Normal 2 6 12 3 2 2 2" xfId="20404"/>
    <cellStyle name="Normal 2 6 12 3 2 3" xfId="20405"/>
    <cellStyle name="Normal 2 6 12 3 3" xfId="20406"/>
    <cellStyle name="Normal 2 6 12 3 3 2" xfId="20407"/>
    <cellStyle name="Normal 2 6 12 3 4" xfId="20408"/>
    <cellStyle name="Normal 2 6 12 4" xfId="20409"/>
    <cellStyle name="Normal 2 6 12 4 2" xfId="20410"/>
    <cellStyle name="Normal 2 6 12 4 2 2" xfId="20411"/>
    <cellStyle name="Normal 2 6 12 4 3" xfId="20412"/>
    <cellStyle name="Normal 2 6 12 5" xfId="20413"/>
    <cellStyle name="Normal 2 6 12 5 2" xfId="20414"/>
    <cellStyle name="Normal 2 6 12 5 2 2" xfId="20415"/>
    <cellStyle name="Normal 2 6 12 5 3" xfId="20416"/>
    <cellStyle name="Normal 2 6 12 6" xfId="20417"/>
    <cellStyle name="Normal 2 6 12 6 2" xfId="20418"/>
    <cellStyle name="Normal 2 6 12 7" xfId="20419"/>
    <cellStyle name="Normal 2 6 13" xfId="20420"/>
    <cellStyle name="Normal 2 6 13 2" xfId="20421"/>
    <cellStyle name="Normal 2 6 13 2 2" xfId="20422"/>
    <cellStyle name="Normal 2 6 13 2 2 2" xfId="20423"/>
    <cellStyle name="Normal 2 6 13 2 2 2 2" xfId="20424"/>
    <cellStyle name="Normal 2 6 13 2 2 3" xfId="20425"/>
    <cellStyle name="Normal 2 6 13 2 3" xfId="20426"/>
    <cellStyle name="Normal 2 6 13 2 3 2" xfId="20427"/>
    <cellStyle name="Normal 2 6 13 2 4" xfId="20428"/>
    <cellStyle name="Normal 2 6 13 3" xfId="20429"/>
    <cellStyle name="Normal 2 6 13 3 2" xfId="20430"/>
    <cellStyle name="Normal 2 6 13 3 2 2" xfId="20431"/>
    <cellStyle name="Normal 2 6 13 3 2 2 2" xfId="20432"/>
    <cellStyle name="Normal 2 6 13 3 2 3" xfId="20433"/>
    <cellStyle name="Normal 2 6 13 3 3" xfId="20434"/>
    <cellStyle name="Normal 2 6 13 3 3 2" xfId="20435"/>
    <cellStyle name="Normal 2 6 13 3 4" xfId="20436"/>
    <cellStyle name="Normal 2 6 13 4" xfId="20437"/>
    <cellStyle name="Normal 2 6 13 4 2" xfId="20438"/>
    <cellStyle name="Normal 2 6 13 4 2 2" xfId="20439"/>
    <cellStyle name="Normal 2 6 13 4 3" xfId="20440"/>
    <cellStyle name="Normal 2 6 13 5" xfId="20441"/>
    <cellStyle name="Normal 2 6 13 5 2" xfId="20442"/>
    <cellStyle name="Normal 2 6 13 5 2 2" xfId="20443"/>
    <cellStyle name="Normal 2 6 13 5 3" xfId="20444"/>
    <cellStyle name="Normal 2 6 13 6" xfId="20445"/>
    <cellStyle name="Normal 2 6 13 6 2" xfId="20446"/>
    <cellStyle name="Normal 2 6 13 7" xfId="20447"/>
    <cellStyle name="Normal 2 6 14" xfId="20448"/>
    <cellStyle name="Normal 2 6 14 2" xfId="20449"/>
    <cellStyle name="Normal 2 6 14 2 2" xfId="20450"/>
    <cellStyle name="Normal 2 6 14 2 2 2" xfId="20451"/>
    <cellStyle name="Normal 2 6 14 2 3" xfId="20452"/>
    <cellStyle name="Normal 2 6 14 3" xfId="20453"/>
    <cellStyle name="Normal 2 6 14 3 2" xfId="20454"/>
    <cellStyle name="Normal 2 6 14 4" xfId="20455"/>
    <cellStyle name="Normal 2 6 15" xfId="20456"/>
    <cellStyle name="Normal 2 6 15 2" xfId="20457"/>
    <cellStyle name="Normal 2 6 15 2 2" xfId="20458"/>
    <cellStyle name="Normal 2 6 15 2 2 2" xfId="20459"/>
    <cellStyle name="Normal 2 6 15 2 3" xfId="20460"/>
    <cellStyle name="Normal 2 6 15 3" xfId="20461"/>
    <cellStyle name="Normal 2 6 15 3 2" xfId="20462"/>
    <cellStyle name="Normal 2 6 15 4" xfId="20463"/>
    <cellStyle name="Normal 2 6 16" xfId="20464"/>
    <cellStyle name="Normal 2 6 16 2" xfId="20465"/>
    <cellStyle name="Normal 2 6 16 2 2" xfId="20466"/>
    <cellStyle name="Normal 2 6 16 2 2 2" xfId="20467"/>
    <cellStyle name="Normal 2 6 16 2 3" xfId="20468"/>
    <cellStyle name="Normal 2 6 16 3" xfId="20469"/>
    <cellStyle name="Normal 2 6 16 3 2" xfId="20470"/>
    <cellStyle name="Normal 2 6 16 4" xfId="20471"/>
    <cellStyle name="Normal 2 6 17" xfId="20472"/>
    <cellStyle name="Normal 2 6 17 2" xfId="20473"/>
    <cellStyle name="Normal 2 6 17 2 2" xfId="20474"/>
    <cellStyle name="Normal 2 6 17 3" xfId="20475"/>
    <cellStyle name="Normal 2 6 18" xfId="20476"/>
    <cellStyle name="Normal 2 6 18 2" xfId="20477"/>
    <cellStyle name="Normal 2 6 19" xfId="20478"/>
    <cellStyle name="Normal 2 6 2" xfId="20479"/>
    <cellStyle name="Normal 2 6 2 10" xfId="20480"/>
    <cellStyle name="Normal 2 6 2 10 2" xfId="20481"/>
    <cellStyle name="Normal 2 6 2 10 2 2" xfId="20482"/>
    <cellStyle name="Normal 2 6 2 10 2 2 2" xfId="20483"/>
    <cellStyle name="Normal 2 6 2 10 2 2 2 2" xfId="20484"/>
    <cellStyle name="Normal 2 6 2 10 2 2 3" xfId="20485"/>
    <cellStyle name="Normal 2 6 2 10 2 3" xfId="20486"/>
    <cellStyle name="Normal 2 6 2 10 2 3 2" xfId="20487"/>
    <cellStyle name="Normal 2 6 2 10 2 4" xfId="20488"/>
    <cellStyle name="Normal 2 6 2 10 3" xfId="20489"/>
    <cellStyle name="Normal 2 6 2 10 3 2" xfId="20490"/>
    <cellStyle name="Normal 2 6 2 10 3 2 2" xfId="20491"/>
    <cellStyle name="Normal 2 6 2 10 3 2 2 2" xfId="20492"/>
    <cellStyle name="Normal 2 6 2 10 3 2 3" xfId="20493"/>
    <cellStyle name="Normal 2 6 2 10 3 3" xfId="20494"/>
    <cellStyle name="Normal 2 6 2 10 3 3 2" xfId="20495"/>
    <cellStyle name="Normal 2 6 2 10 3 4" xfId="20496"/>
    <cellStyle name="Normal 2 6 2 10 4" xfId="20497"/>
    <cellStyle name="Normal 2 6 2 10 4 2" xfId="20498"/>
    <cellStyle name="Normal 2 6 2 10 4 2 2" xfId="20499"/>
    <cellStyle name="Normal 2 6 2 10 4 3" xfId="20500"/>
    <cellStyle name="Normal 2 6 2 10 5" xfId="20501"/>
    <cellStyle name="Normal 2 6 2 10 5 2" xfId="20502"/>
    <cellStyle name="Normal 2 6 2 10 5 2 2" xfId="20503"/>
    <cellStyle name="Normal 2 6 2 10 5 3" xfId="20504"/>
    <cellStyle name="Normal 2 6 2 10 6" xfId="20505"/>
    <cellStyle name="Normal 2 6 2 10 6 2" xfId="20506"/>
    <cellStyle name="Normal 2 6 2 10 7" xfId="20507"/>
    <cellStyle name="Normal 2 6 2 11" xfId="20508"/>
    <cellStyle name="Normal 2 6 2 11 2" xfId="20509"/>
    <cellStyle name="Normal 2 6 2 11 2 2" xfId="20510"/>
    <cellStyle name="Normal 2 6 2 11 2 2 2" xfId="20511"/>
    <cellStyle name="Normal 2 6 2 11 2 2 2 2" xfId="20512"/>
    <cellStyle name="Normal 2 6 2 11 2 2 3" xfId="20513"/>
    <cellStyle name="Normal 2 6 2 11 2 3" xfId="20514"/>
    <cellStyle name="Normal 2 6 2 11 2 3 2" xfId="20515"/>
    <cellStyle name="Normal 2 6 2 11 2 4" xfId="20516"/>
    <cellStyle name="Normal 2 6 2 11 3" xfId="20517"/>
    <cellStyle name="Normal 2 6 2 11 3 2" xfId="20518"/>
    <cellStyle name="Normal 2 6 2 11 3 2 2" xfId="20519"/>
    <cellStyle name="Normal 2 6 2 11 3 2 2 2" xfId="20520"/>
    <cellStyle name="Normal 2 6 2 11 3 2 3" xfId="20521"/>
    <cellStyle name="Normal 2 6 2 11 3 3" xfId="20522"/>
    <cellStyle name="Normal 2 6 2 11 3 3 2" xfId="20523"/>
    <cellStyle name="Normal 2 6 2 11 3 4" xfId="20524"/>
    <cellStyle name="Normal 2 6 2 11 4" xfId="20525"/>
    <cellStyle name="Normal 2 6 2 11 4 2" xfId="20526"/>
    <cellStyle name="Normal 2 6 2 11 4 2 2" xfId="20527"/>
    <cellStyle name="Normal 2 6 2 11 4 3" xfId="20528"/>
    <cellStyle name="Normal 2 6 2 11 5" xfId="20529"/>
    <cellStyle name="Normal 2 6 2 11 5 2" xfId="20530"/>
    <cellStyle name="Normal 2 6 2 11 5 2 2" xfId="20531"/>
    <cellStyle name="Normal 2 6 2 11 5 3" xfId="20532"/>
    <cellStyle name="Normal 2 6 2 11 6" xfId="20533"/>
    <cellStyle name="Normal 2 6 2 11 6 2" xfId="20534"/>
    <cellStyle name="Normal 2 6 2 11 7" xfId="20535"/>
    <cellStyle name="Normal 2 6 2 12" xfId="20536"/>
    <cellStyle name="Normal 2 6 2 12 2" xfId="20537"/>
    <cellStyle name="Normal 2 6 2 12 2 2" xfId="20538"/>
    <cellStyle name="Normal 2 6 2 12 2 2 2" xfId="20539"/>
    <cellStyle name="Normal 2 6 2 12 2 2 2 2" xfId="20540"/>
    <cellStyle name="Normal 2 6 2 12 2 2 3" xfId="20541"/>
    <cellStyle name="Normal 2 6 2 12 2 3" xfId="20542"/>
    <cellStyle name="Normal 2 6 2 12 2 3 2" xfId="20543"/>
    <cellStyle name="Normal 2 6 2 12 2 4" xfId="20544"/>
    <cellStyle name="Normal 2 6 2 12 3" xfId="20545"/>
    <cellStyle name="Normal 2 6 2 12 3 2" xfId="20546"/>
    <cellStyle name="Normal 2 6 2 12 3 2 2" xfId="20547"/>
    <cellStyle name="Normal 2 6 2 12 3 2 2 2" xfId="20548"/>
    <cellStyle name="Normal 2 6 2 12 3 2 3" xfId="20549"/>
    <cellStyle name="Normal 2 6 2 12 3 3" xfId="20550"/>
    <cellStyle name="Normal 2 6 2 12 3 3 2" xfId="20551"/>
    <cellStyle name="Normal 2 6 2 12 3 4" xfId="20552"/>
    <cellStyle name="Normal 2 6 2 12 4" xfId="20553"/>
    <cellStyle name="Normal 2 6 2 12 4 2" xfId="20554"/>
    <cellStyle name="Normal 2 6 2 12 4 2 2" xfId="20555"/>
    <cellStyle name="Normal 2 6 2 12 4 3" xfId="20556"/>
    <cellStyle name="Normal 2 6 2 12 5" xfId="20557"/>
    <cellStyle name="Normal 2 6 2 12 5 2" xfId="20558"/>
    <cellStyle name="Normal 2 6 2 12 5 2 2" xfId="20559"/>
    <cellStyle name="Normal 2 6 2 12 5 3" xfId="20560"/>
    <cellStyle name="Normal 2 6 2 12 6" xfId="20561"/>
    <cellStyle name="Normal 2 6 2 12 6 2" xfId="20562"/>
    <cellStyle name="Normal 2 6 2 12 7" xfId="20563"/>
    <cellStyle name="Normal 2 6 2 13" xfId="20564"/>
    <cellStyle name="Normal 2 6 2 13 2" xfId="20565"/>
    <cellStyle name="Normal 2 6 2 13 2 2" xfId="20566"/>
    <cellStyle name="Normal 2 6 2 13 2 2 2" xfId="20567"/>
    <cellStyle name="Normal 2 6 2 13 2 3" xfId="20568"/>
    <cellStyle name="Normal 2 6 2 13 3" xfId="20569"/>
    <cellStyle name="Normal 2 6 2 13 3 2" xfId="20570"/>
    <cellStyle name="Normal 2 6 2 13 4" xfId="20571"/>
    <cellStyle name="Normal 2 6 2 14" xfId="20572"/>
    <cellStyle name="Normal 2 6 2 14 2" xfId="20573"/>
    <cellStyle name="Normal 2 6 2 14 2 2" xfId="20574"/>
    <cellStyle name="Normal 2 6 2 14 2 2 2" xfId="20575"/>
    <cellStyle name="Normal 2 6 2 14 2 3" xfId="20576"/>
    <cellStyle name="Normal 2 6 2 14 3" xfId="20577"/>
    <cellStyle name="Normal 2 6 2 14 3 2" xfId="20578"/>
    <cellStyle name="Normal 2 6 2 14 4" xfId="20579"/>
    <cellStyle name="Normal 2 6 2 15" xfId="20580"/>
    <cellStyle name="Normal 2 6 2 15 2" xfId="20581"/>
    <cellStyle name="Normal 2 6 2 15 2 2" xfId="20582"/>
    <cellStyle name="Normal 2 6 2 15 2 2 2" xfId="20583"/>
    <cellStyle name="Normal 2 6 2 15 2 3" xfId="20584"/>
    <cellStyle name="Normal 2 6 2 15 3" xfId="20585"/>
    <cellStyle name="Normal 2 6 2 15 3 2" xfId="20586"/>
    <cellStyle name="Normal 2 6 2 15 4" xfId="20587"/>
    <cellStyle name="Normal 2 6 2 16" xfId="20588"/>
    <cellStyle name="Normal 2 6 2 16 2" xfId="20589"/>
    <cellStyle name="Normal 2 6 2 16 2 2" xfId="20590"/>
    <cellStyle name="Normal 2 6 2 16 3" xfId="20591"/>
    <cellStyle name="Normal 2 6 2 17" xfId="20592"/>
    <cellStyle name="Normal 2 6 2 17 2" xfId="20593"/>
    <cellStyle name="Normal 2 6 2 18" xfId="20594"/>
    <cellStyle name="Normal 2 6 2 2" xfId="20595"/>
    <cellStyle name="Normal 2 6 2 2 10" xfId="20596"/>
    <cellStyle name="Normal 2 6 2 2 10 2" xfId="20597"/>
    <cellStyle name="Normal 2 6 2 2 10 2 2" xfId="20598"/>
    <cellStyle name="Normal 2 6 2 2 10 2 2 2" xfId="20599"/>
    <cellStyle name="Normal 2 6 2 2 10 2 2 2 2" xfId="20600"/>
    <cellStyle name="Normal 2 6 2 2 10 2 2 3" xfId="20601"/>
    <cellStyle name="Normal 2 6 2 2 10 2 3" xfId="20602"/>
    <cellStyle name="Normal 2 6 2 2 10 2 3 2" xfId="20603"/>
    <cellStyle name="Normal 2 6 2 2 10 2 4" xfId="20604"/>
    <cellStyle name="Normal 2 6 2 2 10 3" xfId="20605"/>
    <cellStyle name="Normal 2 6 2 2 10 3 2" xfId="20606"/>
    <cellStyle name="Normal 2 6 2 2 10 3 2 2" xfId="20607"/>
    <cellStyle name="Normal 2 6 2 2 10 3 2 2 2" xfId="20608"/>
    <cellStyle name="Normal 2 6 2 2 10 3 2 3" xfId="20609"/>
    <cellStyle name="Normal 2 6 2 2 10 3 3" xfId="20610"/>
    <cellStyle name="Normal 2 6 2 2 10 3 3 2" xfId="20611"/>
    <cellStyle name="Normal 2 6 2 2 10 3 4" xfId="20612"/>
    <cellStyle name="Normal 2 6 2 2 10 4" xfId="20613"/>
    <cellStyle name="Normal 2 6 2 2 10 4 2" xfId="20614"/>
    <cellStyle name="Normal 2 6 2 2 10 4 2 2" xfId="20615"/>
    <cellStyle name="Normal 2 6 2 2 10 4 3" xfId="20616"/>
    <cellStyle name="Normal 2 6 2 2 10 5" xfId="20617"/>
    <cellStyle name="Normal 2 6 2 2 10 5 2" xfId="20618"/>
    <cellStyle name="Normal 2 6 2 2 10 5 2 2" xfId="20619"/>
    <cellStyle name="Normal 2 6 2 2 10 5 3" xfId="20620"/>
    <cellStyle name="Normal 2 6 2 2 10 6" xfId="20621"/>
    <cellStyle name="Normal 2 6 2 2 10 6 2" xfId="20622"/>
    <cellStyle name="Normal 2 6 2 2 10 7" xfId="20623"/>
    <cellStyle name="Normal 2 6 2 2 11" xfId="20624"/>
    <cellStyle name="Normal 2 6 2 2 11 2" xfId="20625"/>
    <cellStyle name="Normal 2 6 2 2 11 2 2" xfId="20626"/>
    <cellStyle name="Normal 2 6 2 2 11 2 2 2" xfId="20627"/>
    <cellStyle name="Normal 2 6 2 2 11 2 3" xfId="20628"/>
    <cellStyle name="Normal 2 6 2 2 11 3" xfId="20629"/>
    <cellStyle name="Normal 2 6 2 2 11 3 2" xfId="20630"/>
    <cellStyle name="Normal 2 6 2 2 11 4" xfId="20631"/>
    <cellStyle name="Normal 2 6 2 2 12" xfId="20632"/>
    <cellStyle name="Normal 2 6 2 2 12 2" xfId="20633"/>
    <cellStyle name="Normal 2 6 2 2 12 2 2" xfId="20634"/>
    <cellStyle name="Normal 2 6 2 2 12 2 2 2" xfId="20635"/>
    <cellStyle name="Normal 2 6 2 2 12 2 3" xfId="20636"/>
    <cellStyle name="Normal 2 6 2 2 12 3" xfId="20637"/>
    <cellStyle name="Normal 2 6 2 2 12 3 2" xfId="20638"/>
    <cellStyle name="Normal 2 6 2 2 12 4" xfId="20639"/>
    <cellStyle name="Normal 2 6 2 2 13" xfId="20640"/>
    <cellStyle name="Normal 2 6 2 2 13 2" xfId="20641"/>
    <cellStyle name="Normal 2 6 2 2 13 2 2" xfId="20642"/>
    <cellStyle name="Normal 2 6 2 2 13 2 2 2" xfId="20643"/>
    <cellStyle name="Normal 2 6 2 2 13 2 3" xfId="20644"/>
    <cellStyle name="Normal 2 6 2 2 13 3" xfId="20645"/>
    <cellStyle name="Normal 2 6 2 2 13 3 2" xfId="20646"/>
    <cellStyle name="Normal 2 6 2 2 13 4" xfId="20647"/>
    <cellStyle name="Normal 2 6 2 2 14" xfId="20648"/>
    <cellStyle name="Normal 2 6 2 2 14 2" xfId="20649"/>
    <cellStyle name="Normal 2 6 2 2 14 2 2" xfId="20650"/>
    <cellStyle name="Normal 2 6 2 2 14 3" xfId="20651"/>
    <cellStyle name="Normal 2 6 2 2 15" xfId="20652"/>
    <cellStyle name="Normal 2 6 2 2 15 2" xfId="20653"/>
    <cellStyle name="Normal 2 6 2 2 16" xfId="20654"/>
    <cellStyle name="Normal 2 6 2 2 2" xfId="20655"/>
    <cellStyle name="Normal 2 6 2 2 2 2" xfId="20656"/>
    <cellStyle name="Normal 2 6 2 2 2 2 2" xfId="20657"/>
    <cellStyle name="Normal 2 6 2 2 2 2 2 2" xfId="20658"/>
    <cellStyle name="Normal 2 6 2 2 2 2 2 2 2" xfId="20659"/>
    <cellStyle name="Normal 2 6 2 2 2 2 2 2 2 2" xfId="20660"/>
    <cellStyle name="Normal 2 6 2 2 2 2 2 2 3" xfId="20661"/>
    <cellStyle name="Normal 2 6 2 2 2 2 2 3" xfId="20662"/>
    <cellStyle name="Normal 2 6 2 2 2 2 2 3 2" xfId="20663"/>
    <cellStyle name="Normal 2 6 2 2 2 2 2 4" xfId="20664"/>
    <cellStyle name="Normal 2 6 2 2 2 2 3" xfId="20665"/>
    <cellStyle name="Normal 2 6 2 2 2 2 3 2" xfId="20666"/>
    <cellStyle name="Normal 2 6 2 2 2 2 3 2 2" xfId="20667"/>
    <cellStyle name="Normal 2 6 2 2 2 2 3 2 2 2" xfId="20668"/>
    <cellStyle name="Normal 2 6 2 2 2 2 3 2 3" xfId="20669"/>
    <cellStyle name="Normal 2 6 2 2 2 2 3 3" xfId="20670"/>
    <cellStyle name="Normal 2 6 2 2 2 2 3 3 2" xfId="20671"/>
    <cellStyle name="Normal 2 6 2 2 2 2 3 4" xfId="20672"/>
    <cellStyle name="Normal 2 6 2 2 2 2 4" xfId="20673"/>
    <cellStyle name="Normal 2 6 2 2 2 2 4 2" xfId="20674"/>
    <cellStyle name="Normal 2 6 2 2 2 2 4 2 2" xfId="20675"/>
    <cellStyle name="Normal 2 6 2 2 2 2 4 2 2 2" xfId="20676"/>
    <cellStyle name="Normal 2 6 2 2 2 2 4 2 3" xfId="20677"/>
    <cellStyle name="Normal 2 6 2 2 2 2 4 3" xfId="20678"/>
    <cellStyle name="Normal 2 6 2 2 2 2 4 3 2" xfId="20679"/>
    <cellStyle name="Normal 2 6 2 2 2 2 4 4" xfId="20680"/>
    <cellStyle name="Normal 2 6 2 2 2 2 5" xfId="20681"/>
    <cellStyle name="Normal 2 6 2 2 2 2 5 2" xfId="20682"/>
    <cellStyle name="Normal 2 6 2 2 2 2 5 2 2" xfId="20683"/>
    <cellStyle name="Normal 2 6 2 2 2 2 5 3" xfId="20684"/>
    <cellStyle name="Normal 2 6 2 2 2 2 6" xfId="20685"/>
    <cellStyle name="Normal 2 6 2 2 2 2 6 2" xfId="20686"/>
    <cellStyle name="Normal 2 6 2 2 2 2 7" xfId="20687"/>
    <cellStyle name="Normal 2 6 2 2 2 3" xfId="20688"/>
    <cellStyle name="Normal 2 6 2 2 2 3 2" xfId="20689"/>
    <cellStyle name="Normal 2 6 2 2 2 3 2 2" xfId="20690"/>
    <cellStyle name="Normal 2 6 2 2 2 3 2 2 2" xfId="20691"/>
    <cellStyle name="Normal 2 6 2 2 2 3 2 3" xfId="20692"/>
    <cellStyle name="Normal 2 6 2 2 2 3 3" xfId="20693"/>
    <cellStyle name="Normal 2 6 2 2 2 3 3 2" xfId="20694"/>
    <cellStyle name="Normal 2 6 2 2 2 3 4" xfId="20695"/>
    <cellStyle name="Normal 2 6 2 2 2 4" xfId="20696"/>
    <cellStyle name="Normal 2 6 2 2 2 4 2" xfId="20697"/>
    <cellStyle name="Normal 2 6 2 2 2 4 2 2" xfId="20698"/>
    <cellStyle name="Normal 2 6 2 2 2 4 2 2 2" xfId="20699"/>
    <cellStyle name="Normal 2 6 2 2 2 4 2 3" xfId="20700"/>
    <cellStyle name="Normal 2 6 2 2 2 4 3" xfId="20701"/>
    <cellStyle name="Normal 2 6 2 2 2 4 3 2" xfId="20702"/>
    <cellStyle name="Normal 2 6 2 2 2 4 4" xfId="20703"/>
    <cellStyle name="Normal 2 6 2 2 2 5" xfId="20704"/>
    <cellStyle name="Normal 2 6 2 2 2 5 2" xfId="20705"/>
    <cellStyle name="Normal 2 6 2 2 2 5 2 2" xfId="20706"/>
    <cellStyle name="Normal 2 6 2 2 2 5 2 2 2" xfId="20707"/>
    <cellStyle name="Normal 2 6 2 2 2 5 2 3" xfId="20708"/>
    <cellStyle name="Normal 2 6 2 2 2 5 3" xfId="20709"/>
    <cellStyle name="Normal 2 6 2 2 2 5 3 2" xfId="20710"/>
    <cellStyle name="Normal 2 6 2 2 2 5 4" xfId="20711"/>
    <cellStyle name="Normal 2 6 2 2 2 6" xfId="20712"/>
    <cellStyle name="Normal 2 6 2 2 2 6 2" xfId="20713"/>
    <cellStyle name="Normal 2 6 2 2 2 6 2 2" xfId="20714"/>
    <cellStyle name="Normal 2 6 2 2 2 6 3" xfId="20715"/>
    <cellStyle name="Normal 2 6 2 2 2 7" xfId="20716"/>
    <cellStyle name="Normal 2 6 2 2 2 7 2" xfId="20717"/>
    <cellStyle name="Normal 2 6 2 2 2 8" xfId="20718"/>
    <cellStyle name="Normal 2 6 2 2 3" xfId="20719"/>
    <cellStyle name="Normal 2 6 2 2 3 2" xfId="20720"/>
    <cellStyle name="Normal 2 6 2 2 3 2 2" xfId="20721"/>
    <cellStyle name="Normal 2 6 2 2 3 2 2 2" xfId="20722"/>
    <cellStyle name="Normal 2 6 2 2 3 2 2 2 2" xfId="20723"/>
    <cellStyle name="Normal 2 6 2 2 3 2 2 2 2 2" xfId="20724"/>
    <cellStyle name="Normal 2 6 2 2 3 2 2 2 3" xfId="20725"/>
    <cellStyle name="Normal 2 6 2 2 3 2 2 3" xfId="20726"/>
    <cellStyle name="Normal 2 6 2 2 3 2 2 3 2" xfId="20727"/>
    <cellStyle name="Normal 2 6 2 2 3 2 2 4" xfId="20728"/>
    <cellStyle name="Normal 2 6 2 2 3 2 3" xfId="20729"/>
    <cellStyle name="Normal 2 6 2 2 3 2 3 2" xfId="20730"/>
    <cellStyle name="Normal 2 6 2 2 3 2 3 2 2" xfId="20731"/>
    <cellStyle name="Normal 2 6 2 2 3 2 3 2 2 2" xfId="20732"/>
    <cellStyle name="Normal 2 6 2 2 3 2 3 2 3" xfId="20733"/>
    <cellStyle name="Normal 2 6 2 2 3 2 3 3" xfId="20734"/>
    <cellStyle name="Normal 2 6 2 2 3 2 3 3 2" xfId="20735"/>
    <cellStyle name="Normal 2 6 2 2 3 2 3 4" xfId="20736"/>
    <cellStyle name="Normal 2 6 2 2 3 2 4" xfId="20737"/>
    <cellStyle name="Normal 2 6 2 2 3 2 4 2" xfId="20738"/>
    <cellStyle name="Normal 2 6 2 2 3 2 4 2 2" xfId="20739"/>
    <cellStyle name="Normal 2 6 2 2 3 2 4 3" xfId="20740"/>
    <cellStyle name="Normal 2 6 2 2 3 2 5" xfId="20741"/>
    <cellStyle name="Normal 2 6 2 2 3 2 5 2" xfId="20742"/>
    <cellStyle name="Normal 2 6 2 2 3 2 5 2 2" xfId="20743"/>
    <cellStyle name="Normal 2 6 2 2 3 2 5 3" xfId="20744"/>
    <cellStyle name="Normal 2 6 2 2 3 2 6" xfId="20745"/>
    <cellStyle name="Normal 2 6 2 2 3 2 6 2" xfId="20746"/>
    <cellStyle name="Normal 2 6 2 2 3 2 7" xfId="20747"/>
    <cellStyle name="Normal 2 6 2 2 3 3" xfId="20748"/>
    <cellStyle name="Normal 2 6 2 2 3 3 2" xfId="20749"/>
    <cellStyle name="Normal 2 6 2 2 3 3 2 2" xfId="20750"/>
    <cellStyle name="Normal 2 6 2 2 3 3 2 2 2" xfId="20751"/>
    <cellStyle name="Normal 2 6 2 2 3 3 2 3" xfId="20752"/>
    <cellStyle name="Normal 2 6 2 2 3 3 3" xfId="20753"/>
    <cellStyle name="Normal 2 6 2 2 3 3 3 2" xfId="20754"/>
    <cellStyle name="Normal 2 6 2 2 3 3 4" xfId="20755"/>
    <cellStyle name="Normal 2 6 2 2 3 4" xfId="20756"/>
    <cellStyle name="Normal 2 6 2 2 3 4 2" xfId="20757"/>
    <cellStyle name="Normal 2 6 2 2 3 4 2 2" xfId="20758"/>
    <cellStyle name="Normal 2 6 2 2 3 4 2 2 2" xfId="20759"/>
    <cellStyle name="Normal 2 6 2 2 3 4 2 3" xfId="20760"/>
    <cellStyle name="Normal 2 6 2 2 3 4 3" xfId="20761"/>
    <cellStyle name="Normal 2 6 2 2 3 4 3 2" xfId="20762"/>
    <cellStyle name="Normal 2 6 2 2 3 4 4" xfId="20763"/>
    <cellStyle name="Normal 2 6 2 2 3 5" xfId="20764"/>
    <cellStyle name="Normal 2 6 2 2 3 5 2" xfId="20765"/>
    <cellStyle name="Normal 2 6 2 2 3 5 2 2" xfId="20766"/>
    <cellStyle name="Normal 2 6 2 2 3 5 2 2 2" xfId="20767"/>
    <cellStyle name="Normal 2 6 2 2 3 5 2 3" xfId="20768"/>
    <cellStyle name="Normal 2 6 2 2 3 5 3" xfId="20769"/>
    <cellStyle name="Normal 2 6 2 2 3 5 3 2" xfId="20770"/>
    <cellStyle name="Normal 2 6 2 2 3 5 4" xfId="20771"/>
    <cellStyle name="Normal 2 6 2 2 3 6" xfId="20772"/>
    <cellStyle name="Normal 2 6 2 2 3 6 2" xfId="20773"/>
    <cellStyle name="Normal 2 6 2 2 3 6 2 2" xfId="20774"/>
    <cellStyle name="Normal 2 6 2 2 3 6 3" xfId="20775"/>
    <cellStyle name="Normal 2 6 2 2 3 7" xfId="20776"/>
    <cellStyle name="Normal 2 6 2 2 3 7 2" xfId="20777"/>
    <cellStyle name="Normal 2 6 2 2 3 8" xfId="20778"/>
    <cellStyle name="Normal 2 6 2 2 4" xfId="20779"/>
    <cellStyle name="Normal 2 6 2 2 4 2" xfId="20780"/>
    <cellStyle name="Normal 2 6 2 2 4 2 2" xfId="20781"/>
    <cellStyle name="Normal 2 6 2 2 4 2 2 2" xfId="20782"/>
    <cellStyle name="Normal 2 6 2 2 4 2 2 2 2" xfId="20783"/>
    <cellStyle name="Normal 2 6 2 2 4 2 2 2 2 2" xfId="20784"/>
    <cellStyle name="Normal 2 6 2 2 4 2 2 2 3" xfId="20785"/>
    <cellStyle name="Normal 2 6 2 2 4 2 2 3" xfId="20786"/>
    <cellStyle name="Normal 2 6 2 2 4 2 2 3 2" xfId="20787"/>
    <cellStyle name="Normal 2 6 2 2 4 2 2 4" xfId="20788"/>
    <cellStyle name="Normal 2 6 2 2 4 2 3" xfId="20789"/>
    <cellStyle name="Normal 2 6 2 2 4 2 3 2" xfId="20790"/>
    <cellStyle name="Normal 2 6 2 2 4 2 3 2 2" xfId="20791"/>
    <cellStyle name="Normal 2 6 2 2 4 2 3 2 2 2" xfId="20792"/>
    <cellStyle name="Normal 2 6 2 2 4 2 3 2 3" xfId="20793"/>
    <cellStyle name="Normal 2 6 2 2 4 2 3 3" xfId="20794"/>
    <cellStyle name="Normal 2 6 2 2 4 2 3 3 2" xfId="20795"/>
    <cellStyle name="Normal 2 6 2 2 4 2 3 4" xfId="20796"/>
    <cellStyle name="Normal 2 6 2 2 4 2 4" xfId="20797"/>
    <cellStyle name="Normal 2 6 2 2 4 2 4 2" xfId="20798"/>
    <cellStyle name="Normal 2 6 2 2 4 2 4 2 2" xfId="20799"/>
    <cellStyle name="Normal 2 6 2 2 4 2 4 3" xfId="20800"/>
    <cellStyle name="Normal 2 6 2 2 4 2 5" xfId="20801"/>
    <cellStyle name="Normal 2 6 2 2 4 2 5 2" xfId="20802"/>
    <cellStyle name="Normal 2 6 2 2 4 2 5 2 2" xfId="20803"/>
    <cellStyle name="Normal 2 6 2 2 4 2 5 3" xfId="20804"/>
    <cellStyle name="Normal 2 6 2 2 4 2 6" xfId="20805"/>
    <cellStyle name="Normal 2 6 2 2 4 2 6 2" xfId="20806"/>
    <cellStyle name="Normal 2 6 2 2 4 2 7" xfId="20807"/>
    <cellStyle name="Normal 2 6 2 2 4 3" xfId="20808"/>
    <cellStyle name="Normal 2 6 2 2 4 3 2" xfId="20809"/>
    <cellStyle name="Normal 2 6 2 2 4 3 2 2" xfId="20810"/>
    <cellStyle name="Normal 2 6 2 2 4 3 2 2 2" xfId="20811"/>
    <cellStyle name="Normal 2 6 2 2 4 3 2 3" xfId="20812"/>
    <cellStyle name="Normal 2 6 2 2 4 3 3" xfId="20813"/>
    <cellStyle name="Normal 2 6 2 2 4 3 3 2" xfId="20814"/>
    <cellStyle name="Normal 2 6 2 2 4 3 4" xfId="20815"/>
    <cellStyle name="Normal 2 6 2 2 4 4" xfId="20816"/>
    <cellStyle name="Normal 2 6 2 2 4 4 2" xfId="20817"/>
    <cellStyle name="Normal 2 6 2 2 4 4 2 2" xfId="20818"/>
    <cellStyle name="Normal 2 6 2 2 4 4 2 2 2" xfId="20819"/>
    <cellStyle name="Normal 2 6 2 2 4 4 2 3" xfId="20820"/>
    <cellStyle name="Normal 2 6 2 2 4 4 3" xfId="20821"/>
    <cellStyle name="Normal 2 6 2 2 4 4 3 2" xfId="20822"/>
    <cellStyle name="Normal 2 6 2 2 4 4 4" xfId="20823"/>
    <cellStyle name="Normal 2 6 2 2 4 5" xfId="20824"/>
    <cellStyle name="Normal 2 6 2 2 4 5 2" xfId="20825"/>
    <cellStyle name="Normal 2 6 2 2 4 5 2 2" xfId="20826"/>
    <cellStyle name="Normal 2 6 2 2 4 5 3" xfId="20827"/>
    <cellStyle name="Normal 2 6 2 2 4 6" xfId="20828"/>
    <cellStyle name="Normal 2 6 2 2 4 6 2" xfId="20829"/>
    <cellStyle name="Normal 2 6 2 2 4 6 2 2" xfId="20830"/>
    <cellStyle name="Normal 2 6 2 2 4 6 3" xfId="20831"/>
    <cellStyle name="Normal 2 6 2 2 4 7" xfId="20832"/>
    <cellStyle name="Normal 2 6 2 2 4 7 2" xfId="20833"/>
    <cellStyle name="Normal 2 6 2 2 4 8" xfId="20834"/>
    <cellStyle name="Normal 2 6 2 2 5" xfId="20835"/>
    <cellStyle name="Normal 2 6 2 2 5 2" xfId="20836"/>
    <cellStyle name="Normal 2 6 2 2 5 2 2" xfId="20837"/>
    <cellStyle name="Normal 2 6 2 2 5 2 2 2" xfId="20838"/>
    <cellStyle name="Normal 2 6 2 2 5 2 2 2 2" xfId="20839"/>
    <cellStyle name="Normal 2 6 2 2 5 2 2 3" xfId="20840"/>
    <cellStyle name="Normal 2 6 2 2 5 2 3" xfId="20841"/>
    <cellStyle name="Normal 2 6 2 2 5 2 3 2" xfId="20842"/>
    <cellStyle name="Normal 2 6 2 2 5 2 4" xfId="20843"/>
    <cellStyle name="Normal 2 6 2 2 5 3" xfId="20844"/>
    <cellStyle name="Normal 2 6 2 2 5 3 2" xfId="20845"/>
    <cellStyle name="Normal 2 6 2 2 5 3 2 2" xfId="20846"/>
    <cellStyle name="Normal 2 6 2 2 5 3 2 2 2" xfId="20847"/>
    <cellStyle name="Normal 2 6 2 2 5 3 2 3" xfId="20848"/>
    <cellStyle name="Normal 2 6 2 2 5 3 3" xfId="20849"/>
    <cellStyle name="Normal 2 6 2 2 5 3 3 2" xfId="20850"/>
    <cellStyle name="Normal 2 6 2 2 5 3 4" xfId="20851"/>
    <cellStyle name="Normal 2 6 2 2 5 4" xfId="20852"/>
    <cellStyle name="Normal 2 6 2 2 5 4 2" xfId="20853"/>
    <cellStyle name="Normal 2 6 2 2 5 4 2 2" xfId="20854"/>
    <cellStyle name="Normal 2 6 2 2 5 4 3" xfId="20855"/>
    <cellStyle name="Normal 2 6 2 2 5 5" xfId="20856"/>
    <cellStyle name="Normal 2 6 2 2 5 5 2" xfId="20857"/>
    <cellStyle name="Normal 2 6 2 2 5 5 2 2" xfId="20858"/>
    <cellStyle name="Normal 2 6 2 2 5 5 3" xfId="20859"/>
    <cellStyle name="Normal 2 6 2 2 5 6" xfId="20860"/>
    <cellStyle name="Normal 2 6 2 2 5 6 2" xfId="20861"/>
    <cellStyle name="Normal 2 6 2 2 5 7" xfId="20862"/>
    <cellStyle name="Normal 2 6 2 2 6" xfId="20863"/>
    <cellStyle name="Normal 2 6 2 2 6 2" xfId="20864"/>
    <cellStyle name="Normal 2 6 2 2 6 2 2" xfId="20865"/>
    <cellStyle name="Normal 2 6 2 2 6 2 2 2" xfId="20866"/>
    <cellStyle name="Normal 2 6 2 2 6 2 2 2 2" xfId="20867"/>
    <cellStyle name="Normal 2 6 2 2 6 2 2 3" xfId="20868"/>
    <cellStyle name="Normal 2 6 2 2 6 2 3" xfId="20869"/>
    <cellStyle name="Normal 2 6 2 2 6 2 3 2" xfId="20870"/>
    <cellStyle name="Normal 2 6 2 2 6 2 4" xfId="20871"/>
    <cellStyle name="Normal 2 6 2 2 6 3" xfId="20872"/>
    <cellStyle name="Normal 2 6 2 2 6 3 2" xfId="20873"/>
    <cellStyle name="Normal 2 6 2 2 6 3 2 2" xfId="20874"/>
    <cellStyle name="Normal 2 6 2 2 6 3 2 2 2" xfId="20875"/>
    <cellStyle name="Normal 2 6 2 2 6 3 2 3" xfId="20876"/>
    <cellStyle name="Normal 2 6 2 2 6 3 3" xfId="20877"/>
    <cellStyle name="Normal 2 6 2 2 6 3 3 2" xfId="20878"/>
    <cellStyle name="Normal 2 6 2 2 6 3 4" xfId="20879"/>
    <cellStyle name="Normal 2 6 2 2 6 4" xfId="20880"/>
    <cellStyle name="Normal 2 6 2 2 6 4 2" xfId="20881"/>
    <cellStyle name="Normal 2 6 2 2 6 4 2 2" xfId="20882"/>
    <cellStyle name="Normal 2 6 2 2 6 4 3" xfId="20883"/>
    <cellStyle name="Normal 2 6 2 2 6 5" xfId="20884"/>
    <cellStyle name="Normal 2 6 2 2 6 5 2" xfId="20885"/>
    <cellStyle name="Normal 2 6 2 2 6 5 2 2" xfId="20886"/>
    <cellStyle name="Normal 2 6 2 2 6 5 3" xfId="20887"/>
    <cellStyle name="Normal 2 6 2 2 6 6" xfId="20888"/>
    <cellStyle name="Normal 2 6 2 2 6 6 2" xfId="20889"/>
    <cellStyle name="Normal 2 6 2 2 6 7" xfId="20890"/>
    <cellStyle name="Normal 2 6 2 2 7" xfId="20891"/>
    <cellStyle name="Normal 2 6 2 2 7 2" xfId="20892"/>
    <cellStyle name="Normal 2 6 2 2 7 2 2" xfId="20893"/>
    <cellStyle name="Normal 2 6 2 2 7 2 2 2" xfId="20894"/>
    <cellStyle name="Normal 2 6 2 2 7 2 2 2 2" xfId="20895"/>
    <cellStyle name="Normal 2 6 2 2 7 2 2 3" xfId="20896"/>
    <cellStyle name="Normal 2 6 2 2 7 2 3" xfId="20897"/>
    <cellStyle name="Normal 2 6 2 2 7 2 3 2" xfId="20898"/>
    <cellStyle name="Normal 2 6 2 2 7 2 4" xfId="20899"/>
    <cellStyle name="Normal 2 6 2 2 7 3" xfId="20900"/>
    <cellStyle name="Normal 2 6 2 2 7 3 2" xfId="20901"/>
    <cellStyle name="Normal 2 6 2 2 7 3 2 2" xfId="20902"/>
    <cellStyle name="Normal 2 6 2 2 7 3 2 2 2" xfId="20903"/>
    <cellStyle name="Normal 2 6 2 2 7 3 2 3" xfId="20904"/>
    <cellStyle name="Normal 2 6 2 2 7 3 3" xfId="20905"/>
    <cellStyle name="Normal 2 6 2 2 7 3 3 2" xfId="20906"/>
    <cellStyle name="Normal 2 6 2 2 7 3 4" xfId="20907"/>
    <cellStyle name="Normal 2 6 2 2 7 4" xfId="20908"/>
    <cellStyle name="Normal 2 6 2 2 7 4 2" xfId="20909"/>
    <cellStyle name="Normal 2 6 2 2 7 4 2 2" xfId="20910"/>
    <cellStyle name="Normal 2 6 2 2 7 4 3" xfId="20911"/>
    <cellStyle name="Normal 2 6 2 2 7 5" xfId="20912"/>
    <cellStyle name="Normal 2 6 2 2 7 5 2" xfId="20913"/>
    <cellStyle name="Normal 2 6 2 2 7 5 2 2" xfId="20914"/>
    <cellStyle name="Normal 2 6 2 2 7 5 3" xfId="20915"/>
    <cellStyle name="Normal 2 6 2 2 7 6" xfId="20916"/>
    <cellStyle name="Normal 2 6 2 2 7 6 2" xfId="20917"/>
    <cellStyle name="Normal 2 6 2 2 7 7" xfId="20918"/>
    <cellStyle name="Normal 2 6 2 2 8" xfId="20919"/>
    <cellStyle name="Normal 2 6 2 2 8 2" xfId="20920"/>
    <cellStyle name="Normal 2 6 2 2 8 2 2" xfId="20921"/>
    <cellStyle name="Normal 2 6 2 2 8 2 2 2" xfId="20922"/>
    <cellStyle name="Normal 2 6 2 2 8 2 2 2 2" xfId="20923"/>
    <cellStyle name="Normal 2 6 2 2 8 2 2 3" xfId="20924"/>
    <cellStyle name="Normal 2 6 2 2 8 2 3" xfId="20925"/>
    <cellStyle name="Normal 2 6 2 2 8 2 3 2" xfId="20926"/>
    <cellStyle name="Normal 2 6 2 2 8 2 4" xfId="20927"/>
    <cellStyle name="Normal 2 6 2 2 8 3" xfId="20928"/>
    <cellStyle name="Normal 2 6 2 2 8 3 2" xfId="20929"/>
    <cellStyle name="Normal 2 6 2 2 8 3 2 2" xfId="20930"/>
    <cellStyle name="Normal 2 6 2 2 8 3 2 2 2" xfId="20931"/>
    <cellStyle name="Normal 2 6 2 2 8 3 2 3" xfId="20932"/>
    <cellStyle name="Normal 2 6 2 2 8 3 3" xfId="20933"/>
    <cellStyle name="Normal 2 6 2 2 8 3 3 2" xfId="20934"/>
    <cellStyle name="Normal 2 6 2 2 8 3 4" xfId="20935"/>
    <cellStyle name="Normal 2 6 2 2 8 4" xfId="20936"/>
    <cellStyle name="Normal 2 6 2 2 8 4 2" xfId="20937"/>
    <cellStyle name="Normal 2 6 2 2 8 4 2 2" xfId="20938"/>
    <cellStyle name="Normal 2 6 2 2 8 4 3" xfId="20939"/>
    <cellStyle name="Normal 2 6 2 2 8 5" xfId="20940"/>
    <cellStyle name="Normal 2 6 2 2 8 5 2" xfId="20941"/>
    <cellStyle name="Normal 2 6 2 2 8 5 2 2" xfId="20942"/>
    <cellStyle name="Normal 2 6 2 2 8 5 3" xfId="20943"/>
    <cellStyle name="Normal 2 6 2 2 8 6" xfId="20944"/>
    <cellStyle name="Normal 2 6 2 2 8 6 2" xfId="20945"/>
    <cellStyle name="Normal 2 6 2 2 8 7" xfId="20946"/>
    <cellStyle name="Normal 2 6 2 2 9" xfId="20947"/>
    <cellStyle name="Normal 2 6 2 2 9 2" xfId="20948"/>
    <cellStyle name="Normal 2 6 2 2 9 2 2" xfId="20949"/>
    <cellStyle name="Normal 2 6 2 2 9 2 2 2" xfId="20950"/>
    <cellStyle name="Normal 2 6 2 2 9 2 2 2 2" xfId="20951"/>
    <cellStyle name="Normal 2 6 2 2 9 2 2 3" xfId="20952"/>
    <cellStyle name="Normal 2 6 2 2 9 2 3" xfId="20953"/>
    <cellStyle name="Normal 2 6 2 2 9 2 3 2" xfId="20954"/>
    <cellStyle name="Normal 2 6 2 2 9 2 4" xfId="20955"/>
    <cellStyle name="Normal 2 6 2 2 9 3" xfId="20956"/>
    <cellStyle name="Normal 2 6 2 2 9 3 2" xfId="20957"/>
    <cellStyle name="Normal 2 6 2 2 9 3 2 2" xfId="20958"/>
    <cellStyle name="Normal 2 6 2 2 9 3 2 2 2" xfId="20959"/>
    <cellStyle name="Normal 2 6 2 2 9 3 2 3" xfId="20960"/>
    <cellStyle name="Normal 2 6 2 2 9 3 3" xfId="20961"/>
    <cellStyle name="Normal 2 6 2 2 9 3 3 2" xfId="20962"/>
    <cellStyle name="Normal 2 6 2 2 9 3 4" xfId="20963"/>
    <cellStyle name="Normal 2 6 2 2 9 4" xfId="20964"/>
    <cellStyle name="Normal 2 6 2 2 9 4 2" xfId="20965"/>
    <cellStyle name="Normal 2 6 2 2 9 4 2 2" xfId="20966"/>
    <cellStyle name="Normal 2 6 2 2 9 4 3" xfId="20967"/>
    <cellStyle name="Normal 2 6 2 2 9 5" xfId="20968"/>
    <cellStyle name="Normal 2 6 2 2 9 5 2" xfId="20969"/>
    <cellStyle name="Normal 2 6 2 2 9 5 2 2" xfId="20970"/>
    <cellStyle name="Normal 2 6 2 2 9 5 3" xfId="20971"/>
    <cellStyle name="Normal 2 6 2 2 9 6" xfId="20972"/>
    <cellStyle name="Normal 2 6 2 2 9 6 2" xfId="20973"/>
    <cellStyle name="Normal 2 6 2 2 9 7" xfId="20974"/>
    <cellStyle name="Normal 2 6 2 3" xfId="20975"/>
    <cellStyle name="Normal 2 6 2 3 10" xfId="20976"/>
    <cellStyle name="Normal 2 6 2 3 10 2" xfId="20977"/>
    <cellStyle name="Normal 2 6 2 3 10 2 2" xfId="20978"/>
    <cellStyle name="Normal 2 6 2 3 10 2 2 2" xfId="20979"/>
    <cellStyle name="Normal 2 6 2 3 10 2 2 2 2" xfId="20980"/>
    <cellStyle name="Normal 2 6 2 3 10 2 2 3" xfId="20981"/>
    <cellStyle name="Normal 2 6 2 3 10 2 3" xfId="20982"/>
    <cellStyle name="Normal 2 6 2 3 10 2 3 2" xfId="20983"/>
    <cellStyle name="Normal 2 6 2 3 10 2 4" xfId="20984"/>
    <cellStyle name="Normal 2 6 2 3 10 3" xfId="20985"/>
    <cellStyle name="Normal 2 6 2 3 10 3 2" xfId="20986"/>
    <cellStyle name="Normal 2 6 2 3 10 3 2 2" xfId="20987"/>
    <cellStyle name="Normal 2 6 2 3 10 3 2 2 2" xfId="20988"/>
    <cellStyle name="Normal 2 6 2 3 10 3 2 3" xfId="20989"/>
    <cellStyle name="Normal 2 6 2 3 10 3 3" xfId="20990"/>
    <cellStyle name="Normal 2 6 2 3 10 3 3 2" xfId="20991"/>
    <cellStyle name="Normal 2 6 2 3 10 3 4" xfId="20992"/>
    <cellStyle name="Normal 2 6 2 3 10 4" xfId="20993"/>
    <cellStyle name="Normal 2 6 2 3 10 4 2" xfId="20994"/>
    <cellStyle name="Normal 2 6 2 3 10 4 2 2" xfId="20995"/>
    <cellStyle name="Normal 2 6 2 3 10 4 3" xfId="20996"/>
    <cellStyle name="Normal 2 6 2 3 10 5" xfId="20997"/>
    <cellStyle name="Normal 2 6 2 3 10 5 2" xfId="20998"/>
    <cellStyle name="Normal 2 6 2 3 10 5 2 2" xfId="20999"/>
    <cellStyle name="Normal 2 6 2 3 10 5 3" xfId="21000"/>
    <cellStyle name="Normal 2 6 2 3 10 6" xfId="21001"/>
    <cellStyle name="Normal 2 6 2 3 10 6 2" xfId="21002"/>
    <cellStyle name="Normal 2 6 2 3 10 7" xfId="21003"/>
    <cellStyle name="Normal 2 6 2 3 11" xfId="21004"/>
    <cellStyle name="Normal 2 6 2 3 11 2" xfId="21005"/>
    <cellStyle name="Normal 2 6 2 3 11 2 2" xfId="21006"/>
    <cellStyle name="Normal 2 6 2 3 11 2 2 2" xfId="21007"/>
    <cellStyle name="Normal 2 6 2 3 11 2 3" xfId="21008"/>
    <cellStyle name="Normal 2 6 2 3 11 3" xfId="21009"/>
    <cellStyle name="Normal 2 6 2 3 11 3 2" xfId="21010"/>
    <cellStyle name="Normal 2 6 2 3 11 4" xfId="21011"/>
    <cellStyle name="Normal 2 6 2 3 12" xfId="21012"/>
    <cellStyle name="Normal 2 6 2 3 12 2" xfId="21013"/>
    <cellStyle name="Normal 2 6 2 3 12 2 2" xfId="21014"/>
    <cellStyle name="Normal 2 6 2 3 12 2 2 2" xfId="21015"/>
    <cellStyle name="Normal 2 6 2 3 12 2 3" xfId="21016"/>
    <cellStyle name="Normal 2 6 2 3 12 3" xfId="21017"/>
    <cellStyle name="Normal 2 6 2 3 12 3 2" xfId="21018"/>
    <cellStyle name="Normal 2 6 2 3 12 4" xfId="21019"/>
    <cellStyle name="Normal 2 6 2 3 13" xfId="21020"/>
    <cellStyle name="Normal 2 6 2 3 13 2" xfId="21021"/>
    <cellStyle name="Normal 2 6 2 3 13 2 2" xfId="21022"/>
    <cellStyle name="Normal 2 6 2 3 13 2 2 2" xfId="21023"/>
    <cellStyle name="Normal 2 6 2 3 13 2 3" xfId="21024"/>
    <cellStyle name="Normal 2 6 2 3 13 3" xfId="21025"/>
    <cellStyle name="Normal 2 6 2 3 13 3 2" xfId="21026"/>
    <cellStyle name="Normal 2 6 2 3 13 4" xfId="21027"/>
    <cellStyle name="Normal 2 6 2 3 14" xfId="21028"/>
    <cellStyle name="Normal 2 6 2 3 14 2" xfId="21029"/>
    <cellStyle name="Normal 2 6 2 3 14 2 2" xfId="21030"/>
    <cellStyle name="Normal 2 6 2 3 14 3" xfId="21031"/>
    <cellStyle name="Normal 2 6 2 3 15" xfId="21032"/>
    <cellStyle name="Normal 2 6 2 3 15 2" xfId="21033"/>
    <cellStyle name="Normal 2 6 2 3 16" xfId="21034"/>
    <cellStyle name="Normal 2 6 2 3 2" xfId="21035"/>
    <cellStyle name="Normal 2 6 2 3 2 2" xfId="21036"/>
    <cellStyle name="Normal 2 6 2 3 2 2 2" xfId="21037"/>
    <cellStyle name="Normal 2 6 2 3 2 2 2 2" xfId="21038"/>
    <cellStyle name="Normal 2 6 2 3 2 2 2 2 2" xfId="21039"/>
    <cellStyle name="Normal 2 6 2 3 2 2 2 2 2 2" xfId="21040"/>
    <cellStyle name="Normal 2 6 2 3 2 2 2 2 3" xfId="21041"/>
    <cellStyle name="Normal 2 6 2 3 2 2 2 3" xfId="21042"/>
    <cellStyle name="Normal 2 6 2 3 2 2 2 3 2" xfId="21043"/>
    <cellStyle name="Normal 2 6 2 3 2 2 2 4" xfId="21044"/>
    <cellStyle name="Normal 2 6 2 3 2 2 3" xfId="21045"/>
    <cellStyle name="Normal 2 6 2 3 2 2 3 2" xfId="21046"/>
    <cellStyle name="Normal 2 6 2 3 2 2 3 2 2" xfId="21047"/>
    <cellStyle name="Normal 2 6 2 3 2 2 3 2 2 2" xfId="21048"/>
    <cellStyle name="Normal 2 6 2 3 2 2 3 2 3" xfId="21049"/>
    <cellStyle name="Normal 2 6 2 3 2 2 3 3" xfId="21050"/>
    <cellStyle name="Normal 2 6 2 3 2 2 3 3 2" xfId="21051"/>
    <cellStyle name="Normal 2 6 2 3 2 2 3 4" xfId="21052"/>
    <cellStyle name="Normal 2 6 2 3 2 2 4" xfId="21053"/>
    <cellStyle name="Normal 2 6 2 3 2 2 4 2" xfId="21054"/>
    <cellStyle name="Normal 2 6 2 3 2 2 4 2 2" xfId="21055"/>
    <cellStyle name="Normal 2 6 2 3 2 2 4 3" xfId="21056"/>
    <cellStyle name="Normal 2 6 2 3 2 2 5" xfId="21057"/>
    <cellStyle name="Normal 2 6 2 3 2 2 5 2" xfId="21058"/>
    <cellStyle name="Normal 2 6 2 3 2 2 5 2 2" xfId="21059"/>
    <cellStyle name="Normal 2 6 2 3 2 2 5 3" xfId="21060"/>
    <cellStyle name="Normal 2 6 2 3 2 2 6" xfId="21061"/>
    <cellStyle name="Normal 2 6 2 3 2 2 6 2" xfId="21062"/>
    <cellStyle name="Normal 2 6 2 3 2 2 7" xfId="21063"/>
    <cellStyle name="Normal 2 6 2 3 2 3" xfId="21064"/>
    <cellStyle name="Normal 2 6 2 3 2 3 2" xfId="21065"/>
    <cellStyle name="Normal 2 6 2 3 2 3 2 2" xfId="21066"/>
    <cellStyle name="Normal 2 6 2 3 2 3 2 2 2" xfId="21067"/>
    <cellStyle name="Normal 2 6 2 3 2 3 2 3" xfId="21068"/>
    <cellStyle name="Normal 2 6 2 3 2 3 3" xfId="21069"/>
    <cellStyle name="Normal 2 6 2 3 2 3 3 2" xfId="21070"/>
    <cellStyle name="Normal 2 6 2 3 2 3 4" xfId="21071"/>
    <cellStyle name="Normal 2 6 2 3 2 4" xfId="21072"/>
    <cellStyle name="Normal 2 6 2 3 2 4 2" xfId="21073"/>
    <cellStyle name="Normal 2 6 2 3 2 4 2 2" xfId="21074"/>
    <cellStyle name="Normal 2 6 2 3 2 4 2 2 2" xfId="21075"/>
    <cellStyle name="Normal 2 6 2 3 2 4 2 3" xfId="21076"/>
    <cellStyle name="Normal 2 6 2 3 2 4 3" xfId="21077"/>
    <cellStyle name="Normal 2 6 2 3 2 4 3 2" xfId="21078"/>
    <cellStyle name="Normal 2 6 2 3 2 4 4" xfId="21079"/>
    <cellStyle name="Normal 2 6 2 3 2 5" xfId="21080"/>
    <cellStyle name="Normal 2 6 2 3 2 5 2" xfId="21081"/>
    <cellStyle name="Normal 2 6 2 3 2 5 2 2" xfId="21082"/>
    <cellStyle name="Normal 2 6 2 3 2 5 2 2 2" xfId="21083"/>
    <cellStyle name="Normal 2 6 2 3 2 5 2 3" xfId="21084"/>
    <cellStyle name="Normal 2 6 2 3 2 5 3" xfId="21085"/>
    <cellStyle name="Normal 2 6 2 3 2 5 3 2" xfId="21086"/>
    <cellStyle name="Normal 2 6 2 3 2 5 4" xfId="21087"/>
    <cellStyle name="Normal 2 6 2 3 2 6" xfId="21088"/>
    <cellStyle name="Normal 2 6 2 3 2 6 2" xfId="21089"/>
    <cellStyle name="Normal 2 6 2 3 2 6 2 2" xfId="21090"/>
    <cellStyle name="Normal 2 6 2 3 2 6 3" xfId="21091"/>
    <cellStyle name="Normal 2 6 2 3 2 7" xfId="21092"/>
    <cellStyle name="Normal 2 6 2 3 2 7 2" xfId="21093"/>
    <cellStyle name="Normal 2 6 2 3 2 8" xfId="21094"/>
    <cellStyle name="Normal 2 6 2 3 3" xfId="21095"/>
    <cellStyle name="Normal 2 6 2 3 3 2" xfId="21096"/>
    <cellStyle name="Normal 2 6 2 3 3 2 2" xfId="21097"/>
    <cellStyle name="Normal 2 6 2 3 3 2 2 2" xfId="21098"/>
    <cellStyle name="Normal 2 6 2 3 3 2 2 2 2" xfId="21099"/>
    <cellStyle name="Normal 2 6 2 3 3 2 2 2 2 2" xfId="21100"/>
    <cellStyle name="Normal 2 6 2 3 3 2 2 2 3" xfId="21101"/>
    <cellStyle name="Normal 2 6 2 3 3 2 2 3" xfId="21102"/>
    <cellStyle name="Normal 2 6 2 3 3 2 2 3 2" xfId="21103"/>
    <cellStyle name="Normal 2 6 2 3 3 2 2 4" xfId="21104"/>
    <cellStyle name="Normal 2 6 2 3 3 2 3" xfId="21105"/>
    <cellStyle name="Normal 2 6 2 3 3 2 3 2" xfId="21106"/>
    <cellStyle name="Normal 2 6 2 3 3 2 3 2 2" xfId="21107"/>
    <cellStyle name="Normal 2 6 2 3 3 2 3 2 2 2" xfId="21108"/>
    <cellStyle name="Normal 2 6 2 3 3 2 3 2 3" xfId="21109"/>
    <cellStyle name="Normal 2 6 2 3 3 2 3 3" xfId="21110"/>
    <cellStyle name="Normal 2 6 2 3 3 2 3 3 2" xfId="21111"/>
    <cellStyle name="Normal 2 6 2 3 3 2 3 4" xfId="21112"/>
    <cellStyle name="Normal 2 6 2 3 3 2 4" xfId="21113"/>
    <cellStyle name="Normal 2 6 2 3 3 2 4 2" xfId="21114"/>
    <cellStyle name="Normal 2 6 2 3 3 2 4 2 2" xfId="21115"/>
    <cellStyle name="Normal 2 6 2 3 3 2 4 3" xfId="21116"/>
    <cellStyle name="Normal 2 6 2 3 3 2 5" xfId="21117"/>
    <cellStyle name="Normal 2 6 2 3 3 2 5 2" xfId="21118"/>
    <cellStyle name="Normal 2 6 2 3 3 2 5 2 2" xfId="21119"/>
    <cellStyle name="Normal 2 6 2 3 3 2 5 3" xfId="21120"/>
    <cellStyle name="Normal 2 6 2 3 3 2 6" xfId="21121"/>
    <cellStyle name="Normal 2 6 2 3 3 2 6 2" xfId="21122"/>
    <cellStyle name="Normal 2 6 2 3 3 2 7" xfId="21123"/>
    <cellStyle name="Normal 2 6 2 3 3 3" xfId="21124"/>
    <cellStyle name="Normal 2 6 2 3 3 3 2" xfId="21125"/>
    <cellStyle name="Normal 2 6 2 3 3 3 2 2" xfId="21126"/>
    <cellStyle name="Normal 2 6 2 3 3 3 2 2 2" xfId="21127"/>
    <cellStyle name="Normal 2 6 2 3 3 3 2 3" xfId="21128"/>
    <cellStyle name="Normal 2 6 2 3 3 3 3" xfId="21129"/>
    <cellStyle name="Normal 2 6 2 3 3 3 3 2" xfId="21130"/>
    <cellStyle name="Normal 2 6 2 3 3 3 4" xfId="21131"/>
    <cellStyle name="Normal 2 6 2 3 3 4" xfId="21132"/>
    <cellStyle name="Normal 2 6 2 3 3 4 2" xfId="21133"/>
    <cellStyle name="Normal 2 6 2 3 3 4 2 2" xfId="21134"/>
    <cellStyle name="Normal 2 6 2 3 3 4 2 2 2" xfId="21135"/>
    <cellStyle name="Normal 2 6 2 3 3 4 2 3" xfId="21136"/>
    <cellStyle name="Normal 2 6 2 3 3 4 3" xfId="21137"/>
    <cellStyle name="Normal 2 6 2 3 3 4 3 2" xfId="21138"/>
    <cellStyle name="Normal 2 6 2 3 3 4 4" xfId="21139"/>
    <cellStyle name="Normal 2 6 2 3 3 5" xfId="21140"/>
    <cellStyle name="Normal 2 6 2 3 3 5 2" xfId="21141"/>
    <cellStyle name="Normal 2 6 2 3 3 5 2 2" xfId="21142"/>
    <cellStyle name="Normal 2 6 2 3 3 5 3" xfId="21143"/>
    <cellStyle name="Normal 2 6 2 3 3 6" xfId="21144"/>
    <cellStyle name="Normal 2 6 2 3 3 6 2" xfId="21145"/>
    <cellStyle name="Normal 2 6 2 3 3 6 2 2" xfId="21146"/>
    <cellStyle name="Normal 2 6 2 3 3 6 3" xfId="21147"/>
    <cellStyle name="Normal 2 6 2 3 3 7" xfId="21148"/>
    <cellStyle name="Normal 2 6 2 3 3 7 2" xfId="21149"/>
    <cellStyle name="Normal 2 6 2 3 3 8" xfId="21150"/>
    <cellStyle name="Normal 2 6 2 3 4" xfId="21151"/>
    <cellStyle name="Normal 2 6 2 3 4 2" xfId="21152"/>
    <cellStyle name="Normal 2 6 2 3 4 2 2" xfId="21153"/>
    <cellStyle name="Normal 2 6 2 3 4 2 2 2" xfId="21154"/>
    <cellStyle name="Normal 2 6 2 3 4 2 2 2 2" xfId="21155"/>
    <cellStyle name="Normal 2 6 2 3 4 2 2 2 2 2" xfId="21156"/>
    <cellStyle name="Normal 2 6 2 3 4 2 2 2 3" xfId="21157"/>
    <cellStyle name="Normal 2 6 2 3 4 2 2 3" xfId="21158"/>
    <cellStyle name="Normal 2 6 2 3 4 2 2 3 2" xfId="21159"/>
    <cellStyle name="Normal 2 6 2 3 4 2 2 4" xfId="21160"/>
    <cellStyle name="Normal 2 6 2 3 4 2 3" xfId="21161"/>
    <cellStyle name="Normal 2 6 2 3 4 2 3 2" xfId="21162"/>
    <cellStyle name="Normal 2 6 2 3 4 2 3 2 2" xfId="21163"/>
    <cellStyle name="Normal 2 6 2 3 4 2 3 2 2 2" xfId="21164"/>
    <cellStyle name="Normal 2 6 2 3 4 2 3 2 3" xfId="21165"/>
    <cellStyle name="Normal 2 6 2 3 4 2 3 3" xfId="21166"/>
    <cellStyle name="Normal 2 6 2 3 4 2 3 3 2" xfId="21167"/>
    <cellStyle name="Normal 2 6 2 3 4 2 3 4" xfId="21168"/>
    <cellStyle name="Normal 2 6 2 3 4 2 4" xfId="21169"/>
    <cellStyle name="Normal 2 6 2 3 4 2 4 2" xfId="21170"/>
    <cellStyle name="Normal 2 6 2 3 4 2 4 2 2" xfId="21171"/>
    <cellStyle name="Normal 2 6 2 3 4 2 4 3" xfId="21172"/>
    <cellStyle name="Normal 2 6 2 3 4 2 5" xfId="21173"/>
    <cellStyle name="Normal 2 6 2 3 4 2 5 2" xfId="21174"/>
    <cellStyle name="Normal 2 6 2 3 4 2 5 2 2" xfId="21175"/>
    <cellStyle name="Normal 2 6 2 3 4 2 5 3" xfId="21176"/>
    <cellStyle name="Normal 2 6 2 3 4 2 6" xfId="21177"/>
    <cellStyle name="Normal 2 6 2 3 4 2 6 2" xfId="21178"/>
    <cellStyle name="Normal 2 6 2 3 4 2 7" xfId="21179"/>
    <cellStyle name="Normal 2 6 2 3 4 3" xfId="21180"/>
    <cellStyle name="Normal 2 6 2 3 4 3 2" xfId="21181"/>
    <cellStyle name="Normal 2 6 2 3 4 3 2 2" xfId="21182"/>
    <cellStyle name="Normal 2 6 2 3 4 3 2 2 2" xfId="21183"/>
    <cellStyle name="Normal 2 6 2 3 4 3 2 3" xfId="21184"/>
    <cellStyle name="Normal 2 6 2 3 4 3 3" xfId="21185"/>
    <cellStyle name="Normal 2 6 2 3 4 3 3 2" xfId="21186"/>
    <cellStyle name="Normal 2 6 2 3 4 3 4" xfId="21187"/>
    <cellStyle name="Normal 2 6 2 3 4 4" xfId="21188"/>
    <cellStyle name="Normal 2 6 2 3 4 4 2" xfId="21189"/>
    <cellStyle name="Normal 2 6 2 3 4 4 2 2" xfId="21190"/>
    <cellStyle name="Normal 2 6 2 3 4 4 2 2 2" xfId="21191"/>
    <cellStyle name="Normal 2 6 2 3 4 4 2 3" xfId="21192"/>
    <cellStyle name="Normal 2 6 2 3 4 4 3" xfId="21193"/>
    <cellStyle name="Normal 2 6 2 3 4 4 3 2" xfId="21194"/>
    <cellStyle name="Normal 2 6 2 3 4 4 4" xfId="21195"/>
    <cellStyle name="Normal 2 6 2 3 4 5" xfId="21196"/>
    <cellStyle name="Normal 2 6 2 3 4 5 2" xfId="21197"/>
    <cellStyle name="Normal 2 6 2 3 4 5 2 2" xfId="21198"/>
    <cellStyle name="Normal 2 6 2 3 4 5 3" xfId="21199"/>
    <cellStyle name="Normal 2 6 2 3 4 6" xfId="21200"/>
    <cellStyle name="Normal 2 6 2 3 4 6 2" xfId="21201"/>
    <cellStyle name="Normal 2 6 2 3 4 6 2 2" xfId="21202"/>
    <cellStyle name="Normal 2 6 2 3 4 6 3" xfId="21203"/>
    <cellStyle name="Normal 2 6 2 3 4 7" xfId="21204"/>
    <cellStyle name="Normal 2 6 2 3 4 7 2" xfId="21205"/>
    <cellStyle name="Normal 2 6 2 3 4 8" xfId="21206"/>
    <cellStyle name="Normal 2 6 2 3 5" xfId="21207"/>
    <cellStyle name="Normal 2 6 2 3 5 2" xfId="21208"/>
    <cellStyle name="Normal 2 6 2 3 5 2 2" xfId="21209"/>
    <cellStyle name="Normal 2 6 2 3 5 2 2 2" xfId="21210"/>
    <cellStyle name="Normal 2 6 2 3 5 2 2 2 2" xfId="21211"/>
    <cellStyle name="Normal 2 6 2 3 5 2 2 3" xfId="21212"/>
    <cellStyle name="Normal 2 6 2 3 5 2 3" xfId="21213"/>
    <cellStyle name="Normal 2 6 2 3 5 2 3 2" xfId="21214"/>
    <cellStyle name="Normal 2 6 2 3 5 2 4" xfId="21215"/>
    <cellStyle name="Normal 2 6 2 3 5 3" xfId="21216"/>
    <cellStyle name="Normal 2 6 2 3 5 3 2" xfId="21217"/>
    <cellStyle name="Normal 2 6 2 3 5 3 2 2" xfId="21218"/>
    <cellStyle name="Normal 2 6 2 3 5 3 2 2 2" xfId="21219"/>
    <cellStyle name="Normal 2 6 2 3 5 3 2 3" xfId="21220"/>
    <cellStyle name="Normal 2 6 2 3 5 3 3" xfId="21221"/>
    <cellStyle name="Normal 2 6 2 3 5 3 3 2" xfId="21222"/>
    <cellStyle name="Normal 2 6 2 3 5 3 4" xfId="21223"/>
    <cellStyle name="Normal 2 6 2 3 5 4" xfId="21224"/>
    <cellStyle name="Normal 2 6 2 3 5 4 2" xfId="21225"/>
    <cellStyle name="Normal 2 6 2 3 5 4 2 2" xfId="21226"/>
    <cellStyle name="Normal 2 6 2 3 5 4 3" xfId="21227"/>
    <cellStyle name="Normal 2 6 2 3 5 5" xfId="21228"/>
    <cellStyle name="Normal 2 6 2 3 5 5 2" xfId="21229"/>
    <cellStyle name="Normal 2 6 2 3 5 5 2 2" xfId="21230"/>
    <cellStyle name="Normal 2 6 2 3 5 5 3" xfId="21231"/>
    <cellStyle name="Normal 2 6 2 3 5 6" xfId="21232"/>
    <cellStyle name="Normal 2 6 2 3 5 6 2" xfId="21233"/>
    <cellStyle name="Normal 2 6 2 3 5 7" xfId="21234"/>
    <cellStyle name="Normal 2 6 2 3 6" xfId="21235"/>
    <cellStyle name="Normal 2 6 2 3 6 2" xfId="21236"/>
    <cellStyle name="Normal 2 6 2 3 6 2 2" xfId="21237"/>
    <cellStyle name="Normal 2 6 2 3 6 2 2 2" xfId="21238"/>
    <cellStyle name="Normal 2 6 2 3 6 2 2 2 2" xfId="21239"/>
    <cellStyle name="Normal 2 6 2 3 6 2 2 3" xfId="21240"/>
    <cellStyle name="Normal 2 6 2 3 6 2 3" xfId="21241"/>
    <cellStyle name="Normal 2 6 2 3 6 2 3 2" xfId="21242"/>
    <cellStyle name="Normal 2 6 2 3 6 2 4" xfId="21243"/>
    <cellStyle name="Normal 2 6 2 3 6 3" xfId="21244"/>
    <cellStyle name="Normal 2 6 2 3 6 3 2" xfId="21245"/>
    <cellStyle name="Normal 2 6 2 3 6 3 2 2" xfId="21246"/>
    <cellStyle name="Normal 2 6 2 3 6 3 2 2 2" xfId="21247"/>
    <cellStyle name="Normal 2 6 2 3 6 3 2 3" xfId="21248"/>
    <cellStyle name="Normal 2 6 2 3 6 3 3" xfId="21249"/>
    <cellStyle name="Normal 2 6 2 3 6 3 3 2" xfId="21250"/>
    <cellStyle name="Normal 2 6 2 3 6 3 4" xfId="21251"/>
    <cellStyle name="Normal 2 6 2 3 6 4" xfId="21252"/>
    <cellStyle name="Normal 2 6 2 3 6 4 2" xfId="21253"/>
    <cellStyle name="Normal 2 6 2 3 6 4 2 2" xfId="21254"/>
    <cellStyle name="Normal 2 6 2 3 6 4 3" xfId="21255"/>
    <cellStyle name="Normal 2 6 2 3 6 5" xfId="21256"/>
    <cellStyle name="Normal 2 6 2 3 6 5 2" xfId="21257"/>
    <cellStyle name="Normal 2 6 2 3 6 5 2 2" xfId="21258"/>
    <cellStyle name="Normal 2 6 2 3 6 5 3" xfId="21259"/>
    <cellStyle name="Normal 2 6 2 3 6 6" xfId="21260"/>
    <cellStyle name="Normal 2 6 2 3 6 6 2" xfId="21261"/>
    <cellStyle name="Normal 2 6 2 3 6 7" xfId="21262"/>
    <cellStyle name="Normal 2 6 2 3 7" xfId="21263"/>
    <cellStyle name="Normal 2 6 2 3 7 2" xfId="21264"/>
    <cellStyle name="Normal 2 6 2 3 7 2 2" xfId="21265"/>
    <cellStyle name="Normal 2 6 2 3 7 2 2 2" xfId="21266"/>
    <cellStyle name="Normal 2 6 2 3 7 2 2 2 2" xfId="21267"/>
    <cellStyle name="Normal 2 6 2 3 7 2 2 3" xfId="21268"/>
    <cellStyle name="Normal 2 6 2 3 7 2 3" xfId="21269"/>
    <cellStyle name="Normal 2 6 2 3 7 2 3 2" xfId="21270"/>
    <cellStyle name="Normal 2 6 2 3 7 2 4" xfId="21271"/>
    <cellStyle name="Normal 2 6 2 3 7 3" xfId="21272"/>
    <cellStyle name="Normal 2 6 2 3 7 3 2" xfId="21273"/>
    <cellStyle name="Normal 2 6 2 3 7 3 2 2" xfId="21274"/>
    <cellStyle name="Normal 2 6 2 3 7 3 2 2 2" xfId="21275"/>
    <cellStyle name="Normal 2 6 2 3 7 3 2 3" xfId="21276"/>
    <cellStyle name="Normal 2 6 2 3 7 3 3" xfId="21277"/>
    <cellStyle name="Normal 2 6 2 3 7 3 3 2" xfId="21278"/>
    <cellStyle name="Normal 2 6 2 3 7 3 4" xfId="21279"/>
    <cellStyle name="Normal 2 6 2 3 7 4" xfId="21280"/>
    <cellStyle name="Normal 2 6 2 3 7 4 2" xfId="21281"/>
    <cellStyle name="Normal 2 6 2 3 7 4 2 2" xfId="21282"/>
    <cellStyle name="Normal 2 6 2 3 7 4 3" xfId="21283"/>
    <cellStyle name="Normal 2 6 2 3 7 5" xfId="21284"/>
    <cellStyle name="Normal 2 6 2 3 7 5 2" xfId="21285"/>
    <cellStyle name="Normal 2 6 2 3 7 5 2 2" xfId="21286"/>
    <cellStyle name="Normal 2 6 2 3 7 5 3" xfId="21287"/>
    <cellStyle name="Normal 2 6 2 3 7 6" xfId="21288"/>
    <cellStyle name="Normal 2 6 2 3 7 6 2" xfId="21289"/>
    <cellStyle name="Normal 2 6 2 3 7 7" xfId="21290"/>
    <cellStyle name="Normal 2 6 2 3 8" xfId="21291"/>
    <cellStyle name="Normal 2 6 2 3 8 2" xfId="21292"/>
    <cellStyle name="Normal 2 6 2 3 8 2 2" xfId="21293"/>
    <cellStyle name="Normal 2 6 2 3 8 2 2 2" xfId="21294"/>
    <cellStyle name="Normal 2 6 2 3 8 2 2 2 2" xfId="21295"/>
    <cellStyle name="Normal 2 6 2 3 8 2 2 3" xfId="21296"/>
    <cellStyle name="Normal 2 6 2 3 8 2 3" xfId="21297"/>
    <cellStyle name="Normal 2 6 2 3 8 2 3 2" xfId="21298"/>
    <cellStyle name="Normal 2 6 2 3 8 2 4" xfId="21299"/>
    <cellStyle name="Normal 2 6 2 3 8 3" xfId="21300"/>
    <cellStyle name="Normal 2 6 2 3 8 3 2" xfId="21301"/>
    <cellStyle name="Normal 2 6 2 3 8 3 2 2" xfId="21302"/>
    <cellStyle name="Normal 2 6 2 3 8 3 2 2 2" xfId="21303"/>
    <cellStyle name="Normal 2 6 2 3 8 3 2 3" xfId="21304"/>
    <cellStyle name="Normal 2 6 2 3 8 3 3" xfId="21305"/>
    <cellStyle name="Normal 2 6 2 3 8 3 3 2" xfId="21306"/>
    <cellStyle name="Normal 2 6 2 3 8 3 4" xfId="21307"/>
    <cellStyle name="Normal 2 6 2 3 8 4" xfId="21308"/>
    <cellStyle name="Normal 2 6 2 3 8 4 2" xfId="21309"/>
    <cellStyle name="Normal 2 6 2 3 8 4 2 2" xfId="21310"/>
    <cellStyle name="Normal 2 6 2 3 8 4 3" xfId="21311"/>
    <cellStyle name="Normal 2 6 2 3 8 5" xfId="21312"/>
    <cellStyle name="Normal 2 6 2 3 8 5 2" xfId="21313"/>
    <cellStyle name="Normal 2 6 2 3 8 5 2 2" xfId="21314"/>
    <cellStyle name="Normal 2 6 2 3 8 5 3" xfId="21315"/>
    <cellStyle name="Normal 2 6 2 3 8 6" xfId="21316"/>
    <cellStyle name="Normal 2 6 2 3 8 6 2" xfId="21317"/>
    <cellStyle name="Normal 2 6 2 3 8 7" xfId="21318"/>
    <cellStyle name="Normal 2 6 2 3 9" xfId="21319"/>
    <cellStyle name="Normal 2 6 2 3 9 2" xfId="21320"/>
    <cellStyle name="Normal 2 6 2 3 9 2 2" xfId="21321"/>
    <cellStyle name="Normal 2 6 2 3 9 2 2 2" xfId="21322"/>
    <cellStyle name="Normal 2 6 2 3 9 2 2 2 2" xfId="21323"/>
    <cellStyle name="Normal 2 6 2 3 9 2 2 3" xfId="21324"/>
    <cellStyle name="Normal 2 6 2 3 9 2 3" xfId="21325"/>
    <cellStyle name="Normal 2 6 2 3 9 2 3 2" xfId="21326"/>
    <cellStyle name="Normal 2 6 2 3 9 2 4" xfId="21327"/>
    <cellStyle name="Normal 2 6 2 3 9 3" xfId="21328"/>
    <cellStyle name="Normal 2 6 2 3 9 3 2" xfId="21329"/>
    <cellStyle name="Normal 2 6 2 3 9 3 2 2" xfId="21330"/>
    <cellStyle name="Normal 2 6 2 3 9 3 2 2 2" xfId="21331"/>
    <cellStyle name="Normal 2 6 2 3 9 3 2 3" xfId="21332"/>
    <cellStyle name="Normal 2 6 2 3 9 3 3" xfId="21333"/>
    <cellStyle name="Normal 2 6 2 3 9 3 3 2" xfId="21334"/>
    <cellStyle name="Normal 2 6 2 3 9 3 4" xfId="21335"/>
    <cellStyle name="Normal 2 6 2 3 9 4" xfId="21336"/>
    <cellStyle name="Normal 2 6 2 3 9 4 2" xfId="21337"/>
    <cellStyle name="Normal 2 6 2 3 9 4 2 2" xfId="21338"/>
    <cellStyle name="Normal 2 6 2 3 9 4 3" xfId="21339"/>
    <cellStyle name="Normal 2 6 2 3 9 5" xfId="21340"/>
    <cellStyle name="Normal 2 6 2 3 9 5 2" xfId="21341"/>
    <cellStyle name="Normal 2 6 2 3 9 5 2 2" xfId="21342"/>
    <cellStyle name="Normal 2 6 2 3 9 5 3" xfId="21343"/>
    <cellStyle name="Normal 2 6 2 3 9 6" xfId="21344"/>
    <cellStyle name="Normal 2 6 2 3 9 6 2" xfId="21345"/>
    <cellStyle name="Normal 2 6 2 3 9 7" xfId="21346"/>
    <cellStyle name="Normal 2 6 2 4" xfId="21347"/>
    <cellStyle name="Normal 2 6 2 4 2" xfId="21348"/>
    <cellStyle name="Normal 2 6 2 4 2 2" xfId="21349"/>
    <cellStyle name="Normal 2 6 2 4 2 2 2" xfId="21350"/>
    <cellStyle name="Normal 2 6 2 4 2 2 2 2" xfId="21351"/>
    <cellStyle name="Normal 2 6 2 4 2 2 2 2 2" xfId="21352"/>
    <cellStyle name="Normal 2 6 2 4 2 2 2 3" xfId="21353"/>
    <cellStyle name="Normal 2 6 2 4 2 2 3" xfId="21354"/>
    <cellStyle name="Normal 2 6 2 4 2 2 3 2" xfId="21355"/>
    <cellStyle name="Normal 2 6 2 4 2 2 4" xfId="21356"/>
    <cellStyle name="Normal 2 6 2 4 2 3" xfId="21357"/>
    <cellStyle name="Normal 2 6 2 4 2 3 2" xfId="21358"/>
    <cellStyle name="Normal 2 6 2 4 2 3 2 2" xfId="21359"/>
    <cellStyle name="Normal 2 6 2 4 2 3 2 2 2" xfId="21360"/>
    <cellStyle name="Normal 2 6 2 4 2 3 2 3" xfId="21361"/>
    <cellStyle name="Normal 2 6 2 4 2 3 3" xfId="21362"/>
    <cellStyle name="Normal 2 6 2 4 2 3 3 2" xfId="21363"/>
    <cellStyle name="Normal 2 6 2 4 2 3 4" xfId="21364"/>
    <cellStyle name="Normal 2 6 2 4 2 4" xfId="21365"/>
    <cellStyle name="Normal 2 6 2 4 2 4 2" xfId="21366"/>
    <cellStyle name="Normal 2 6 2 4 2 4 2 2" xfId="21367"/>
    <cellStyle name="Normal 2 6 2 4 2 4 3" xfId="21368"/>
    <cellStyle name="Normal 2 6 2 4 2 5" xfId="21369"/>
    <cellStyle name="Normal 2 6 2 4 2 5 2" xfId="21370"/>
    <cellStyle name="Normal 2 6 2 4 2 5 2 2" xfId="21371"/>
    <cellStyle name="Normal 2 6 2 4 2 5 3" xfId="21372"/>
    <cellStyle name="Normal 2 6 2 4 2 6" xfId="21373"/>
    <cellStyle name="Normal 2 6 2 4 2 6 2" xfId="21374"/>
    <cellStyle name="Normal 2 6 2 4 2 7" xfId="21375"/>
    <cellStyle name="Normal 2 6 2 4 3" xfId="21376"/>
    <cellStyle name="Normal 2 6 2 4 3 2" xfId="21377"/>
    <cellStyle name="Normal 2 6 2 4 3 2 2" xfId="21378"/>
    <cellStyle name="Normal 2 6 2 4 3 2 2 2" xfId="21379"/>
    <cellStyle name="Normal 2 6 2 4 3 2 2 2 2" xfId="21380"/>
    <cellStyle name="Normal 2 6 2 4 3 2 2 3" xfId="21381"/>
    <cellStyle name="Normal 2 6 2 4 3 2 3" xfId="21382"/>
    <cellStyle name="Normal 2 6 2 4 3 2 3 2" xfId="21383"/>
    <cellStyle name="Normal 2 6 2 4 3 2 4" xfId="21384"/>
    <cellStyle name="Normal 2 6 2 4 3 3" xfId="21385"/>
    <cellStyle name="Normal 2 6 2 4 3 3 2" xfId="21386"/>
    <cellStyle name="Normal 2 6 2 4 3 3 2 2" xfId="21387"/>
    <cellStyle name="Normal 2 6 2 4 3 3 2 2 2" xfId="21388"/>
    <cellStyle name="Normal 2 6 2 4 3 3 2 3" xfId="21389"/>
    <cellStyle name="Normal 2 6 2 4 3 3 3" xfId="21390"/>
    <cellStyle name="Normal 2 6 2 4 3 3 3 2" xfId="21391"/>
    <cellStyle name="Normal 2 6 2 4 3 3 4" xfId="21392"/>
    <cellStyle name="Normal 2 6 2 4 3 4" xfId="21393"/>
    <cellStyle name="Normal 2 6 2 4 3 4 2" xfId="21394"/>
    <cellStyle name="Normal 2 6 2 4 3 4 2 2" xfId="21395"/>
    <cellStyle name="Normal 2 6 2 4 3 4 3" xfId="21396"/>
    <cellStyle name="Normal 2 6 2 4 3 5" xfId="21397"/>
    <cellStyle name="Normal 2 6 2 4 3 5 2" xfId="21398"/>
    <cellStyle name="Normal 2 6 2 4 3 5 2 2" xfId="21399"/>
    <cellStyle name="Normal 2 6 2 4 3 5 3" xfId="21400"/>
    <cellStyle name="Normal 2 6 2 4 3 6" xfId="21401"/>
    <cellStyle name="Normal 2 6 2 4 3 6 2" xfId="21402"/>
    <cellStyle name="Normal 2 6 2 4 3 7" xfId="21403"/>
    <cellStyle name="Normal 2 6 2 4 4" xfId="21404"/>
    <cellStyle name="Normal 2 6 2 4 4 2" xfId="21405"/>
    <cellStyle name="Normal 2 6 2 4 4 2 2" xfId="21406"/>
    <cellStyle name="Normal 2 6 2 4 4 2 2 2" xfId="21407"/>
    <cellStyle name="Normal 2 6 2 4 4 2 3" xfId="21408"/>
    <cellStyle name="Normal 2 6 2 4 4 3" xfId="21409"/>
    <cellStyle name="Normal 2 6 2 4 4 3 2" xfId="21410"/>
    <cellStyle name="Normal 2 6 2 4 4 4" xfId="21411"/>
    <cellStyle name="Normal 2 6 2 4 5" xfId="21412"/>
    <cellStyle name="Normal 2 6 2 4 5 2" xfId="21413"/>
    <cellStyle name="Normal 2 6 2 4 5 2 2" xfId="21414"/>
    <cellStyle name="Normal 2 6 2 4 5 2 2 2" xfId="21415"/>
    <cellStyle name="Normal 2 6 2 4 5 2 3" xfId="21416"/>
    <cellStyle name="Normal 2 6 2 4 5 3" xfId="21417"/>
    <cellStyle name="Normal 2 6 2 4 5 3 2" xfId="21418"/>
    <cellStyle name="Normal 2 6 2 4 5 4" xfId="21419"/>
    <cellStyle name="Normal 2 6 2 4 6" xfId="21420"/>
    <cellStyle name="Normal 2 6 2 4 6 2" xfId="21421"/>
    <cellStyle name="Normal 2 6 2 4 6 2 2" xfId="21422"/>
    <cellStyle name="Normal 2 6 2 4 6 2 2 2" xfId="21423"/>
    <cellStyle name="Normal 2 6 2 4 6 2 3" xfId="21424"/>
    <cellStyle name="Normal 2 6 2 4 6 3" xfId="21425"/>
    <cellStyle name="Normal 2 6 2 4 6 3 2" xfId="21426"/>
    <cellStyle name="Normal 2 6 2 4 6 4" xfId="21427"/>
    <cellStyle name="Normal 2 6 2 4 7" xfId="21428"/>
    <cellStyle name="Normal 2 6 2 4 7 2" xfId="21429"/>
    <cellStyle name="Normal 2 6 2 4 7 2 2" xfId="21430"/>
    <cellStyle name="Normal 2 6 2 4 7 3" xfId="21431"/>
    <cellStyle name="Normal 2 6 2 4 8" xfId="21432"/>
    <cellStyle name="Normal 2 6 2 4 8 2" xfId="21433"/>
    <cellStyle name="Normal 2 6 2 4 9" xfId="21434"/>
    <cellStyle name="Normal 2 6 2 5" xfId="21435"/>
    <cellStyle name="Normal 2 6 2 5 2" xfId="21436"/>
    <cellStyle name="Normal 2 6 2 5 2 2" xfId="21437"/>
    <cellStyle name="Normal 2 6 2 5 2 2 2" xfId="21438"/>
    <cellStyle name="Normal 2 6 2 5 2 2 2 2" xfId="21439"/>
    <cellStyle name="Normal 2 6 2 5 2 2 2 2 2" xfId="21440"/>
    <cellStyle name="Normal 2 6 2 5 2 2 2 3" xfId="21441"/>
    <cellStyle name="Normal 2 6 2 5 2 2 3" xfId="21442"/>
    <cellStyle name="Normal 2 6 2 5 2 2 3 2" xfId="21443"/>
    <cellStyle name="Normal 2 6 2 5 2 2 4" xfId="21444"/>
    <cellStyle name="Normal 2 6 2 5 2 3" xfId="21445"/>
    <cellStyle name="Normal 2 6 2 5 2 3 2" xfId="21446"/>
    <cellStyle name="Normal 2 6 2 5 2 3 2 2" xfId="21447"/>
    <cellStyle name="Normal 2 6 2 5 2 3 2 2 2" xfId="21448"/>
    <cellStyle name="Normal 2 6 2 5 2 3 2 3" xfId="21449"/>
    <cellStyle name="Normal 2 6 2 5 2 3 3" xfId="21450"/>
    <cellStyle name="Normal 2 6 2 5 2 3 3 2" xfId="21451"/>
    <cellStyle name="Normal 2 6 2 5 2 3 4" xfId="21452"/>
    <cellStyle name="Normal 2 6 2 5 2 4" xfId="21453"/>
    <cellStyle name="Normal 2 6 2 5 2 4 2" xfId="21454"/>
    <cellStyle name="Normal 2 6 2 5 2 4 2 2" xfId="21455"/>
    <cellStyle name="Normal 2 6 2 5 2 4 3" xfId="21456"/>
    <cellStyle name="Normal 2 6 2 5 2 5" xfId="21457"/>
    <cellStyle name="Normal 2 6 2 5 2 5 2" xfId="21458"/>
    <cellStyle name="Normal 2 6 2 5 2 5 2 2" xfId="21459"/>
    <cellStyle name="Normal 2 6 2 5 2 5 3" xfId="21460"/>
    <cellStyle name="Normal 2 6 2 5 2 6" xfId="21461"/>
    <cellStyle name="Normal 2 6 2 5 2 6 2" xfId="21462"/>
    <cellStyle name="Normal 2 6 2 5 2 7" xfId="21463"/>
    <cellStyle name="Normal 2 6 2 5 3" xfId="21464"/>
    <cellStyle name="Normal 2 6 2 5 3 2" xfId="21465"/>
    <cellStyle name="Normal 2 6 2 5 3 2 2" xfId="21466"/>
    <cellStyle name="Normal 2 6 2 5 3 2 2 2" xfId="21467"/>
    <cellStyle name="Normal 2 6 2 5 3 2 2 2 2" xfId="21468"/>
    <cellStyle name="Normal 2 6 2 5 3 2 2 3" xfId="21469"/>
    <cellStyle name="Normal 2 6 2 5 3 2 3" xfId="21470"/>
    <cellStyle name="Normal 2 6 2 5 3 2 3 2" xfId="21471"/>
    <cellStyle name="Normal 2 6 2 5 3 2 4" xfId="21472"/>
    <cellStyle name="Normal 2 6 2 5 3 3" xfId="21473"/>
    <cellStyle name="Normal 2 6 2 5 3 3 2" xfId="21474"/>
    <cellStyle name="Normal 2 6 2 5 3 3 2 2" xfId="21475"/>
    <cellStyle name="Normal 2 6 2 5 3 3 2 2 2" xfId="21476"/>
    <cellStyle name="Normal 2 6 2 5 3 3 2 3" xfId="21477"/>
    <cellStyle name="Normal 2 6 2 5 3 3 3" xfId="21478"/>
    <cellStyle name="Normal 2 6 2 5 3 3 3 2" xfId="21479"/>
    <cellStyle name="Normal 2 6 2 5 3 3 4" xfId="21480"/>
    <cellStyle name="Normal 2 6 2 5 3 4" xfId="21481"/>
    <cellStyle name="Normal 2 6 2 5 3 4 2" xfId="21482"/>
    <cellStyle name="Normal 2 6 2 5 3 4 2 2" xfId="21483"/>
    <cellStyle name="Normal 2 6 2 5 3 4 3" xfId="21484"/>
    <cellStyle name="Normal 2 6 2 5 3 5" xfId="21485"/>
    <cellStyle name="Normal 2 6 2 5 3 5 2" xfId="21486"/>
    <cellStyle name="Normal 2 6 2 5 3 5 2 2" xfId="21487"/>
    <cellStyle name="Normal 2 6 2 5 3 5 3" xfId="21488"/>
    <cellStyle name="Normal 2 6 2 5 3 6" xfId="21489"/>
    <cellStyle name="Normal 2 6 2 5 3 6 2" xfId="21490"/>
    <cellStyle name="Normal 2 6 2 5 3 7" xfId="21491"/>
    <cellStyle name="Normal 2 6 2 5 4" xfId="21492"/>
    <cellStyle name="Normal 2 6 2 5 4 2" xfId="21493"/>
    <cellStyle name="Normal 2 6 2 5 4 2 2" xfId="21494"/>
    <cellStyle name="Normal 2 6 2 5 4 2 2 2" xfId="21495"/>
    <cellStyle name="Normal 2 6 2 5 4 2 3" xfId="21496"/>
    <cellStyle name="Normal 2 6 2 5 4 3" xfId="21497"/>
    <cellStyle name="Normal 2 6 2 5 4 3 2" xfId="21498"/>
    <cellStyle name="Normal 2 6 2 5 4 4" xfId="21499"/>
    <cellStyle name="Normal 2 6 2 5 5" xfId="21500"/>
    <cellStyle name="Normal 2 6 2 5 5 2" xfId="21501"/>
    <cellStyle name="Normal 2 6 2 5 5 2 2" xfId="21502"/>
    <cellStyle name="Normal 2 6 2 5 5 2 2 2" xfId="21503"/>
    <cellStyle name="Normal 2 6 2 5 5 2 3" xfId="21504"/>
    <cellStyle name="Normal 2 6 2 5 5 3" xfId="21505"/>
    <cellStyle name="Normal 2 6 2 5 5 3 2" xfId="21506"/>
    <cellStyle name="Normal 2 6 2 5 5 4" xfId="21507"/>
    <cellStyle name="Normal 2 6 2 5 6" xfId="21508"/>
    <cellStyle name="Normal 2 6 2 5 6 2" xfId="21509"/>
    <cellStyle name="Normal 2 6 2 5 6 2 2" xfId="21510"/>
    <cellStyle name="Normal 2 6 2 5 6 2 2 2" xfId="21511"/>
    <cellStyle name="Normal 2 6 2 5 6 2 3" xfId="21512"/>
    <cellStyle name="Normal 2 6 2 5 6 3" xfId="21513"/>
    <cellStyle name="Normal 2 6 2 5 6 3 2" xfId="21514"/>
    <cellStyle name="Normal 2 6 2 5 6 4" xfId="21515"/>
    <cellStyle name="Normal 2 6 2 5 7" xfId="21516"/>
    <cellStyle name="Normal 2 6 2 5 7 2" xfId="21517"/>
    <cellStyle name="Normal 2 6 2 5 7 2 2" xfId="21518"/>
    <cellStyle name="Normal 2 6 2 5 7 3" xfId="21519"/>
    <cellStyle name="Normal 2 6 2 5 8" xfId="21520"/>
    <cellStyle name="Normal 2 6 2 5 8 2" xfId="21521"/>
    <cellStyle name="Normal 2 6 2 5 9" xfId="21522"/>
    <cellStyle name="Normal 2 6 2 6" xfId="21523"/>
    <cellStyle name="Normal 2 6 2 6 2" xfId="21524"/>
    <cellStyle name="Normal 2 6 2 6 2 2" xfId="21525"/>
    <cellStyle name="Normal 2 6 2 6 2 2 2" xfId="21526"/>
    <cellStyle name="Normal 2 6 2 6 2 2 2 2" xfId="21527"/>
    <cellStyle name="Normal 2 6 2 6 2 2 2 2 2" xfId="21528"/>
    <cellStyle name="Normal 2 6 2 6 2 2 2 3" xfId="21529"/>
    <cellStyle name="Normal 2 6 2 6 2 2 3" xfId="21530"/>
    <cellStyle name="Normal 2 6 2 6 2 2 3 2" xfId="21531"/>
    <cellStyle name="Normal 2 6 2 6 2 2 4" xfId="21532"/>
    <cellStyle name="Normal 2 6 2 6 2 3" xfId="21533"/>
    <cellStyle name="Normal 2 6 2 6 2 3 2" xfId="21534"/>
    <cellStyle name="Normal 2 6 2 6 2 3 2 2" xfId="21535"/>
    <cellStyle name="Normal 2 6 2 6 2 3 2 2 2" xfId="21536"/>
    <cellStyle name="Normal 2 6 2 6 2 3 2 3" xfId="21537"/>
    <cellStyle name="Normal 2 6 2 6 2 3 3" xfId="21538"/>
    <cellStyle name="Normal 2 6 2 6 2 3 3 2" xfId="21539"/>
    <cellStyle name="Normal 2 6 2 6 2 3 4" xfId="21540"/>
    <cellStyle name="Normal 2 6 2 6 2 4" xfId="21541"/>
    <cellStyle name="Normal 2 6 2 6 2 4 2" xfId="21542"/>
    <cellStyle name="Normal 2 6 2 6 2 4 2 2" xfId="21543"/>
    <cellStyle name="Normal 2 6 2 6 2 4 3" xfId="21544"/>
    <cellStyle name="Normal 2 6 2 6 2 5" xfId="21545"/>
    <cellStyle name="Normal 2 6 2 6 2 5 2" xfId="21546"/>
    <cellStyle name="Normal 2 6 2 6 2 5 2 2" xfId="21547"/>
    <cellStyle name="Normal 2 6 2 6 2 5 3" xfId="21548"/>
    <cellStyle name="Normal 2 6 2 6 2 6" xfId="21549"/>
    <cellStyle name="Normal 2 6 2 6 2 6 2" xfId="21550"/>
    <cellStyle name="Normal 2 6 2 6 2 7" xfId="21551"/>
    <cellStyle name="Normal 2 6 2 6 3" xfId="21552"/>
    <cellStyle name="Normal 2 6 2 6 3 2" xfId="21553"/>
    <cellStyle name="Normal 2 6 2 6 3 2 2" xfId="21554"/>
    <cellStyle name="Normal 2 6 2 6 3 2 2 2" xfId="21555"/>
    <cellStyle name="Normal 2 6 2 6 3 2 3" xfId="21556"/>
    <cellStyle name="Normal 2 6 2 6 3 3" xfId="21557"/>
    <cellStyle name="Normal 2 6 2 6 3 3 2" xfId="21558"/>
    <cellStyle name="Normal 2 6 2 6 3 4" xfId="21559"/>
    <cellStyle name="Normal 2 6 2 6 4" xfId="21560"/>
    <cellStyle name="Normal 2 6 2 6 4 2" xfId="21561"/>
    <cellStyle name="Normal 2 6 2 6 4 2 2" xfId="21562"/>
    <cellStyle name="Normal 2 6 2 6 4 2 2 2" xfId="21563"/>
    <cellStyle name="Normal 2 6 2 6 4 2 3" xfId="21564"/>
    <cellStyle name="Normal 2 6 2 6 4 3" xfId="21565"/>
    <cellStyle name="Normal 2 6 2 6 4 3 2" xfId="21566"/>
    <cellStyle name="Normal 2 6 2 6 4 4" xfId="21567"/>
    <cellStyle name="Normal 2 6 2 6 5" xfId="21568"/>
    <cellStyle name="Normal 2 6 2 6 5 2" xfId="21569"/>
    <cellStyle name="Normal 2 6 2 6 5 2 2" xfId="21570"/>
    <cellStyle name="Normal 2 6 2 6 5 3" xfId="21571"/>
    <cellStyle name="Normal 2 6 2 6 6" xfId="21572"/>
    <cellStyle name="Normal 2 6 2 6 6 2" xfId="21573"/>
    <cellStyle name="Normal 2 6 2 6 6 2 2" xfId="21574"/>
    <cellStyle name="Normal 2 6 2 6 6 3" xfId="21575"/>
    <cellStyle name="Normal 2 6 2 6 7" xfId="21576"/>
    <cellStyle name="Normal 2 6 2 6 7 2" xfId="21577"/>
    <cellStyle name="Normal 2 6 2 6 8" xfId="21578"/>
    <cellStyle name="Normal 2 6 2 7" xfId="21579"/>
    <cellStyle name="Normal 2 6 2 7 2" xfId="21580"/>
    <cellStyle name="Normal 2 6 2 7 2 2" xfId="21581"/>
    <cellStyle name="Normal 2 6 2 7 2 2 2" xfId="21582"/>
    <cellStyle name="Normal 2 6 2 7 2 2 2 2" xfId="21583"/>
    <cellStyle name="Normal 2 6 2 7 2 2 3" xfId="21584"/>
    <cellStyle name="Normal 2 6 2 7 2 3" xfId="21585"/>
    <cellStyle name="Normal 2 6 2 7 2 3 2" xfId="21586"/>
    <cellStyle name="Normal 2 6 2 7 2 4" xfId="21587"/>
    <cellStyle name="Normal 2 6 2 7 3" xfId="21588"/>
    <cellStyle name="Normal 2 6 2 7 3 2" xfId="21589"/>
    <cellStyle name="Normal 2 6 2 7 3 2 2" xfId="21590"/>
    <cellStyle name="Normal 2 6 2 7 3 2 2 2" xfId="21591"/>
    <cellStyle name="Normal 2 6 2 7 3 2 3" xfId="21592"/>
    <cellStyle name="Normal 2 6 2 7 3 3" xfId="21593"/>
    <cellStyle name="Normal 2 6 2 7 3 3 2" xfId="21594"/>
    <cellStyle name="Normal 2 6 2 7 3 4" xfId="21595"/>
    <cellStyle name="Normal 2 6 2 7 4" xfId="21596"/>
    <cellStyle name="Normal 2 6 2 7 4 2" xfId="21597"/>
    <cellStyle name="Normal 2 6 2 7 4 2 2" xfId="21598"/>
    <cellStyle name="Normal 2 6 2 7 4 3" xfId="21599"/>
    <cellStyle name="Normal 2 6 2 7 5" xfId="21600"/>
    <cellStyle name="Normal 2 6 2 7 5 2" xfId="21601"/>
    <cellStyle name="Normal 2 6 2 7 5 2 2" xfId="21602"/>
    <cellStyle name="Normal 2 6 2 7 5 3" xfId="21603"/>
    <cellStyle name="Normal 2 6 2 7 6" xfId="21604"/>
    <cellStyle name="Normal 2 6 2 7 6 2" xfId="21605"/>
    <cellStyle name="Normal 2 6 2 7 7" xfId="21606"/>
    <cellStyle name="Normal 2 6 2 8" xfId="21607"/>
    <cellStyle name="Normal 2 6 2 8 2" xfId="21608"/>
    <cellStyle name="Normal 2 6 2 8 2 2" xfId="21609"/>
    <cellStyle name="Normal 2 6 2 8 2 2 2" xfId="21610"/>
    <cellStyle name="Normal 2 6 2 8 2 2 2 2" xfId="21611"/>
    <cellStyle name="Normal 2 6 2 8 2 2 3" xfId="21612"/>
    <cellStyle name="Normal 2 6 2 8 2 3" xfId="21613"/>
    <cellStyle name="Normal 2 6 2 8 2 3 2" xfId="21614"/>
    <cellStyle name="Normal 2 6 2 8 2 4" xfId="21615"/>
    <cellStyle name="Normal 2 6 2 8 3" xfId="21616"/>
    <cellStyle name="Normal 2 6 2 8 3 2" xfId="21617"/>
    <cellStyle name="Normal 2 6 2 8 3 2 2" xfId="21618"/>
    <cellStyle name="Normal 2 6 2 8 3 2 2 2" xfId="21619"/>
    <cellStyle name="Normal 2 6 2 8 3 2 3" xfId="21620"/>
    <cellStyle name="Normal 2 6 2 8 3 3" xfId="21621"/>
    <cellStyle name="Normal 2 6 2 8 3 3 2" xfId="21622"/>
    <cellStyle name="Normal 2 6 2 8 3 4" xfId="21623"/>
    <cellStyle name="Normal 2 6 2 8 4" xfId="21624"/>
    <cellStyle name="Normal 2 6 2 8 4 2" xfId="21625"/>
    <cellStyle name="Normal 2 6 2 8 4 2 2" xfId="21626"/>
    <cellStyle name="Normal 2 6 2 8 4 3" xfId="21627"/>
    <cellStyle name="Normal 2 6 2 8 5" xfId="21628"/>
    <cellStyle name="Normal 2 6 2 8 5 2" xfId="21629"/>
    <cellStyle name="Normal 2 6 2 8 5 2 2" xfId="21630"/>
    <cellStyle name="Normal 2 6 2 8 5 3" xfId="21631"/>
    <cellStyle name="Normal 2 6 2 8 6" xfId="21632"/>
    <cellStyle name="Normal 2 6 2 8 6 2" xfId="21633"/>
    <cellStyle name="Normal 2 6 2 8 7" xfId="21634"/>
    <cellStyle name="Normal 2 6 2 9" xfId="21635"/>
    <cellStyle name="Normal 2 6 2 9 2" xfId="21636"/>
    <cellStyle name="Normal 2 6 2 9 2 2" xfId="21637"/>
    <cellStyle name="Normal 2 6 2 9 2 2 2" xfId="21638"/>
    <cellStyle name="Normal 2 6 2 9 2 2 2 2" xfId="21639"/>
    <cellStyle name="Normal 2 6 2 9 2 2 3" xfId="21640"/>
    <cellStyle name="Normal 2 6 2 9 2 3" xfId="21641"/>
    <cellStyle name="Normal 2 6 2 9 2 3 2" xfId="21642"/>
    <cellStyle name="Normal 2 6 2 9 2 4" xfId="21643"/>
    <cellStyle name="Normal 2 6 2 9 3" xfId="21644"/>
    <cellStyle name="Normal 2 6 2 9 3 2" xfId="21645"/>
    <cellStyle name="Normal 2 6 2 9 3 2 2" xfId="21646"/>
    <cellStyle name="Normal 2 6 2 9 3 2 2 2" xfId="21647"/>
    <cellStyle name="Normal 2 6 2 9 3 2 3" xfId="21648"/>
    <cellStyle name="Normal 2 6 2 9 3 3" xfId="21649"/>
    <cellStyle name="Normal 2 6 2 9 3 3 2" xfId="21650"/>
    <cellStyle name="Normal 2 6 2 9 3 4" xfId="21651"/>
    <cellStyle name="Normal 2 6 2 9 4" xfId="21652"/>
    <cellStyle name="Normal 2 6 2 9 4 2" xfId="21653"/>
    <cellStyle name="Normal 2 6 2 9 4 2 2" xfId="21654"/>
    <cellStyle name="Normal 2 6 2 9 4 3" xfId="21655"/>
    <cellStyle name="Normal 2 6 2 9 5" xfId="21656"/>
    <cellStyle name="Normal 2 6 2 9 5 2" xfId="21657"/>
    <cellStyle name="Normal 2 6 2 9 5 2 2" xfId="21658"/>
    <cellStyle name="Normal 2 6 2 9 5 3" xfId="21659"/>
    <cellStyle name="Normal 2 6 2 9 6" xfId="21660"/>
    <cellStyle name="Normal 2 6 2 9 6 2" xfId="21661"/>
    <cellStyle name="Normal 2 6 2 9 7" xfId="21662"/>
    <cellStyle name="Normal 2 6 3" xfId="21663"/>
    <cellStyle name="Normal 2 6 3 10" xfId="21664"/>
    <cellStyle name="Normal 2 6 3 10 2" xfId="21665"/>
    <cellStyle name="Normal 2 6 3 10 2 2" xfId="21666"/>
    <cellStyle name="Normal 2 6 3 10 2 2 2" xfId="21667"/>
    <cellStyle name="Normal 2 6 3 10 2 2 2 2" xfId="21668"/>
    <cellStyle name="Normal 2 6 3 10 2 2 3" xfId="21669"/>
    <cellStyle name="Normal 2 6 3 10 2 3" xfId="21670"/>
    <cellStyle name="Normal 2 6 3 10 2 3 2" xfId="21671"/>
    <cellStyle name="Normal 2 6 3 10 2 4" xfId="21672"/>
    <cellStyle name="Normal 2 6 3 10 3" xfId="21673"/>
    <cellStyle name="Normal 2 6 3 10 3 2" xfId="21674"/>
    <cellStyle name="Normal 2 6 3 10 3 2 2" xfId="21675"/>
    <cellStyle name="Normal 2 6 3 10 3 2 2 2" xfId="21676"/>
    <cellStyle name="Normal 2 6 3 10 3 2 3" xfId="21677"/>
    <cellStyle name="Normal 2 6 3 10 3 3" xfId="21678"/>
    <cellStyle name="Normal 2 6 3 10 3 3 2" xfId="21679"/>
    <cellStyle name="Normal 2 6 3 10 3 4" xfId="21680"/>
    <cellStyle name="Normal 2 6 3 10 4" xfId="21681"/>
    <cellStyle name="Normal 2 6 3 10 4 2" xfId="21682"/>
    <cellStyle name="Normal 2 6 3 10 4 2 2" xfId="21683"/>
    <cellStyle name="Normal 2 6 3 10 4 3" xfId="21684"/>
    <cellStyle name="Normal 2 6 3 10 5" xfId="21685"/>
    <cellStyle name="Normal 2 6 3 10 5 2" xfId="21686"/>
    <cellStyle name="Normal 2 6 3 10 5 2 2" xfId="21687"/>
    <cellStyle name="Normal 2 6 3 10 5 3" xfId="21688"/>
    <cellStyle name="Normal 2 6 3 10 6" xfId="21689"/>
    <cellStyle name="Normal 2 6 3 10 6 2" xfId="21690"/>
    <cellStyle name="Normal 2 6 3 10 7" xfId="21691"/>
    <cellStyle name="Normal 2 6 3 11" xfId="21692"/>
    <cellStyle name="Normal 2 6 3 11 2" xfId="21693"/>
    <cellStyle name="Normal 2 6 3 11 2 2" xfId="21694"/>
    <cellStyle name="Normal 2 6 3 11 2 2 2" xfId="21695"/>
    <cellStyle name="Normal 2 6 3 11 2 3" xfId="21696"/>
    <cellStyle name="Normal 2 6 3 11 3" xfId="21697"/>
    <cellStyle name="Normal 2 6 3 11 3 2" xfId="21698"/>
    <cellStyle name="Normal 2 6 3 11 4" xfId="21699"/>
    <cellStyle name="Normal 2 6 3 12" xfId="21700"/>
    <cellStyle name="Normal 2 6 3 12 2" xfId="21701"/>
    <cellStyle name="Normal 2 6 3 12 2 2" xfId="21702"/>
    <cellStyle name="Normal 2 6 3 12 2 2 2" xfId="21703"/>
    <cellStyle name="Normal 2 6 3 12 2 3" xfId="21704"/>
    <cellStyle name="Normal 2 6 3 12 3" xfId="21705"/>
    <cellStyle name="Normal 2 6 3 12 3 2" xfId="21706"/>
    <cellStyle name="Normal 2 6 3 12 4" xfId="21707"/>
    <cellStyle name="Normal 2 6 3 13" xfId="21708"/>
    <cellStyle name="Normal 2 6 3 13 2" xfId="21709"/>
    <cellStyle name="Normal 2 6 3 13 2 2" xfId="21710"/>
    <cellStyle name="Normal 2 6 3 13 2 2 2" xfId="21711"/>
    <cellStyle name="Normal 2 6 3 13 2 3" xfId="21712"/>
    <cellStyle name="Normal 2 6 3 13 3" xfId="21713"/>
    <cellStyle name="Normal 2 6 3 13 3 2" xfId="21714"/>
    <cellStyle name="Normal 2 6 3 13 4" xfId="21715"/>
    <cellStyle name="Normal 2 6 3 14" xfId="21716"/>
    <cellStyle name="Normal 2 6 3 14 2" xfId="21717"/>
    <cellStyle name="Normal 2 6 3 14 2 2" xfId="21718"/>
    <cellStyle name="Normal 2 6 3 14 3" xfId="21719"/>
    <cellStyle name="Normal 2 6 3 15" xfId="21720"/>
    <cellStyle name="Normal 2 6 3 15 2" xfId="21721"/>
    <cellStyle name="Normal 2 6 3 16" xfId="21722"/>
    <cellStyle name="Normal 2 6 3 2" xfId="21723"/>
    <cellStyle name="Normal 2 6 3 2 2" xfId="21724"/>
    <cellStyle name="Normal 2 6 3 2 2 2" xfId="21725"/>
    <cellStyle name="Normal 2 6 3 2 2 2 2" xfId="21726"/>
    <cellStyle name="Normal 2 6 3 2 2 2 2 2" xfId="21727"/>
    <cellStyle name="Normal 2 6 3 2 2 2 2 2 2" xfId="21728"/>
    <cellStyle name="Normal 2 6 3 2 2 2 2 3" xfId="21729"/>
    <cellStyle name="Normal 2 6 3 2 2 2 3" xfId="21730"/>
    <cellStyle name="Normal 2 6 3 2 2 2 3 2" xfId="21731"/>
    <cellStyle name="Normal 2 6 3 2 2 2 4" xfId="21732"/>
    <cellStyle name="Normal 2 6 3 2 2 3" xfId="21733"/>
    <cellStyle name="Normal 2 6 3 2 2 3 2" xfId="21734"/>
    <cellStyle name="Normal 2 6 3 2 2 3 2 2" xfId="21735"/>
    <cellStyle name="Normal 2 6 3 2 2 3 2 2 2" xfId="21736"/>
    <cellStyle name="Normal 2 6 3 2 2 3 2 3" xfId="21737"/>
    <cellStyle name="Normal 2 6 3 2 2 3 3" xfId="21738"/>
    <cellStyle name="Normal 2 6 3 2 2 3 3 2" xfId="21739"/>
    <cellStyle name="Normal 2 6 3 2 2 3 4" xfId="21740"/>
    <cellStyle name="Normal 2 6 3 2 2 4" xfId="21741"/>
    <cellStyle name="Normal 2 6 3 2 2 4 2" xfId="21742"/>
    <cellStyle name="Normal 2 6 3 2 2 4 2 2" xfId="21743"/>
    <cellStyle name="Normal 2 6 3 2 2 4 2 2 2" xfId="21744"/>
    <cellStyle name="Normal 2 6 3 2 2 4 2 3" xfId="21745"/>
    <cellStyle name="Normal 2 6 3 2 2 4 3" xfId="21746"/>
    <cellStyle name="Normal 2 6 3 2 2 4 3 2" xfId="21747"/>
    <cellStyle name="Normal 2 6 3 2 2 4 4" xfId="21748"/>
    <cellStyle name="Normal 2 6 3 2 2 5" xfId="21749"/>
    <cellStyle name="Normal 2 6 3 2 2 5 2" xfId="21750"/>
    <cellStyle name="Normal 2 6 3 2 2 5 2 2" xfId="21751"/>
    <cellStyle name="Normal 2 6 3 2 2 5 3" xfId="21752"/>
    <cellStyle name="Normal 2 6 3 2 2 6" xfId="21753"/>
    <cellStyle name="Normal 2 6 3 2 2 6 2" xfId="21754"/>
    <cellStyle name="Normal 2 6 3 2 2 7" xfId="21755"/>
    <cellStyle name="Normal 2 6 3 2 3" xfId="21756"/>
    <cellStyle name="Normal 2 6 3 2 3 2" xfId="21757"/>
    <cellStyle name="Normal 2 6 3 2 3 2 2" xfId="21758"/>
    <cellStyle name="Normal 2 6 3 2 3 2 2 2" xfId="21759"/>
    <cellStyle name="Normal 2 6 3 2 3 2 3" xfId="21760"/>
    <cellStyle name="Normal 2 6 3 2 3 3" xfId="21761"/>
    <cellStyle name="Normal 2 6 3 2 3 3 2" xfId="21762"/>
    <cellStyle name="Normal 2 6 3 2 3 4" xfId="21763"/>
    <cellStyle name="Normal 2 6 3 2 4" xfId="21764"/>
    <cellStyle name="Normal 2 6 3 2 4 2" xfId="21765"/>
    <cellStyle name="Normal 2 6 3 2 4 2 2" xfId="21766"/>
    <cellStyle name="Normal 2 6 3 2 4 2 2 2" xfId="21767"/>
    <cellStyle name="Normal 2 6 3 2 4 2 3" xfId="21768"/>
    <cellStyle name="Normal 2 6 3 2 4 3" xfId="21769"/>
    <cellStyle name="Normal 2 6 3 2 4 3 2" xfId="21770"/>
    <cellStyle name="Normal 2 6 3 2 4 4" xfId="21771"/>
    <cellStyle name="Normal 2 6 3 2 5" xfId="21772"/>
    <cellStyle name="Normal 2 6 3 2 5 2" xfId="21773"/>
    <cellStyle name="Normal 2 6 3 2 5 2 2" xfId="21774"/>
    <cellStyle name="Normal 2 6 3 2 5 2 2 2" xfId="21775"/>
    <cellStyle name="Normal 2 6 3 2 5 2 3" xfId="21776"/>
    <cellStyle name="Normal 2 6 3 2 5 3" xfId="21777"/>
    <cellStyle name="Normal 2 6 3 2 5 3 2" xfId="21778"/>
    <cellStyle name="Normal 2 6 3 2 5 4" xfId="21779"/>
    <cellStyle name="Normal 2 6 3 2 6" xfId="21780"/>
    <cellStyle name="Normal 2 6 3 2 6 2" xfId="21781"/>
    <cellStyle name="Normal 2 6 3 2 6 2 2" xfId="21782"/>
    <cellStyle name="Normal 2 6 3 2 6 3" xfId="21783"/>
    <cellStyle name="Normal 2 6 3 2 7" xfId="21784"/>
    <cellStyle name="Normal 2 6 3 2 7 2" xfId="21785"/>
    <cellStyle name="Normal 2 6 3 2 8" xfId="21786"/>
    <cellStyle name="Normal 2 6 3 3" xfId="21787"/>
    <cellStyle name="Normal 2 6 3 3 2" xfId="21788"/>
    <cellStyle name="Normal 2 6 3 3 2 2" xfId="21789"/>
    <cellStyle name="Normal 2 6 3 3 2 2 2" xfId="21790"/>
    <cellStyle name="Normal 2 6 3 3 2 2 2 2" xfId="21791"/>
    <cellStyle name="Normal 2 6 3 3 2 2 2 2 2" xfId="21792"/>
    <cellStyle name="Normal 2 6 3 3 2 2 2 3" xfId="21793"/>
    <cellStyle name="Normal 2 6 3 3 2 2 3" xfId="21794"/>
    <cellStyle name="Normal 2 6 3 3 2 2 3 2" xfId="21795"/>
    <cellStyle name="Normal 2 6 3 3 2 2 4" xfId="21796"/>
    <cellStyle name="Normal 2 6 3 3 2 3" xfId="21797"/>
    <cellStyle name="Normal 2 6 3 3 2 3 2" xfId="21798"/>
    <cellStyle name="Normal 2 6 3 3 2 3 2 2" xfId="21799"/>
    <cellStyle name="Normal 2 6 3 3 2 3 2 2 2" xfId="21800"/>
    <cellStyle name="Normal 2 6 3 3 2 3 2 3" xfId="21801"/>
    <cellStyle name="Normal 2 6 3 3 2 3 3" xfId="21802"/>
    <cellStyle name="Normal 2 6 3 3 2 3 3 2" xfId="21803"/>
    <cellStyle name="Normal 2 6 3 3 2 3 4" xfId="21804"/>
    <cellStyle name="Normal 2 6 3 3 2 4" xfId="21805"/>
    <cellStyle name="Normal 2 6 3 3 2 4 2" xfId="21806"/>
    <cellStyle name="Normal 2 6 3 3 2 4 2 2" xfId="21807"/>
    <cellStyle name="Normal 2 6 3 3 2 4 3" xfId="21808"/>
    <cellStyle name="Normal 2 6 3 3 2 5" xfId="21809"/>
    <cellStyle name="Normal 2 6 3 3 2 5 2" xfId="21810"/>
    <cellStyle name="Normal 2 6 3 3 2 5 2 2" xfId="21811"/>
    <cellStyle name="Normal 2 6 3 3 2 5 3" xfId="21812"/>
    <cellStyle name="Normal 2 6 3 3 2 6" xfId="21813"/>
    <cellStyle name="Normal 2 6 3 3 2 6 2" xfId="21814"/>
    <cellStyle name="Normal 2 6 3 3 2 7" xfId="21815"/>
    <cellStyle name="Normal 2 6 3 3 3" xfId="21816"/>
    <cellStyle name="Normal 2 6 3 3 3 2" xfId="21817"/>
    <cellStyle name="Normal 2 6 3 3 3 2 2" xfId="21818"/>
    <cellStyle name="Normal 2 6 3 3 3 2 2 2" xfId="21819"/>
    <cellStyle name="Normal 2 6 3 3 3 2 3" xfId="21820"/>
    <cellStyle name="Normal 2 6 3 3 3 3" xfId="21821"/>
    <cellStyle name="Normal 2 6 3 3 3 3 2" xfId="21822"/>
    <cellStyle name="Normal 2 6 3 3 3 4" xfId="21823"/>
    <cellStyle name="Normal 2 6 3 3 4" xfId="21824"/>
    <cellStyle name="Normal 2 6 3 3 4 2" xfId="21825"/>
    <cellStyle name="Normal 2 6 3 3 4 2 2" xfId="21826"/>
    <cellStyle name="Normal 2 6 3 3 4 2 2 2" xfId="21827"/>
    <cellStyle name="Normal 2 6 3 3 4 2 3" xfId="21828"/>
    <cellStyle name="Normal 2 6 3 3 4 3" xfId="21829"/>
    <cellStyle name="Normal 2 6 3 3 4 3 2" xfId="21830"/>
    <cellStyle name="Normal 2 6 3 3 4 4" xfId="21831"/>
    <cellStyle name="Normal 2 6 3 3 5" xfId="21832"/>
    <cellStyle name="Normal 2 6 3 3 5 2" xfId="21833"/>
    <cellStyle name="Normal 2 6 3 3 5 2 2" xfId="21834"/>
    <cellStyle name="Normal 2 6 3 3 5 2 2 2" xfId="21835"/>
    <cellStyle name="Normal 2 6 3 3 5 2 3" xfId="21836"/>
    <cellStyle name="Normal 2 6 3 3 5 3" xfId="21837"/>
    <cellStyle name="Normal 2 6 3 3 5 3 2" xfId="21838"/>
    <cellStyle name="Normal 2 6 3 3 5 4" xfId="21839"/>
    <cellStyle name="Normal 2 6 3 3 6" xfId="21840"/>
    <cellStyle name="Normal 2 6 3 3 6 2" xfId="21841"/>
    <cellStyle name="Normal 2 6 3 3 6 2 2" xfId="21842"/>
    <cellStyle name="Normal 2 6 3 3 6 3" xfId="21843"/>
    <cellStyle name="Normal 2 6 3 3 7" xfId="21844"/>
    <cellStyle name="Normal 2 6 3 3 7 2" xfId="21845"/>
    <cellStyle name="Normal 2 6 3 3 8" xfId="21846"/>
    <cellStyle name="Normal 2 6 3 4" xfId="21847"/>
    <cellStyle name="Normal 2 6 3 4 2" xfId="21848"/>
    <cellStyle name="Normal 2 6 3 4 2 2" xfId="21849"/>
    <cellStyle name="Normal 2 6 3 4 2 2 2" xfId="21850"/>
    <cellStyle name="Normal 2 6 3 4 2 2 2 2" xfId="21851"/>
    <cellStyle name="Normal 2 6 3 4 2 2 2 2 2" xfId="21852"/>
    <cellStyle name="Normal 2 6 3 4 2 2 2 3" xfId="21853"/>
    <cellStyle name="Normal 2 6 3 4 2 2 3" xfId="21854"/>
    <cellStyle name="Normal 2 6 3 4 2 2 3 2" xfId="21855"/>
    <cellStyle name="Normal 2 6 3 4 2 2 4" xfId="21856"/>
    <cellStyle name="Normal 2 6 3 4 2 3" xfId="21857"/>
    <cellStyle name="Normal 2 6 3 4 2 3 2" xfId="21858"/>
    <cellStyle name="Normal 2 6 3 4 2 3 2 2" xfId="21859"/>
    <cellStyle name="Normal 2 6 3 4 2 3 2 2 2" xfId="21860"/>
    <cellStyle name="Normal 2 6 3 4 2 3 2 3" xfId="21861"/>
    <cellStyle name="Normal 2 6 3 4 2 3 3" xfId="21862"/>
    <cellStyle name="Normal 2 6 3 4 2 3 3 2" xfId="21863"/>
    <cellStyle name="Normal 2 6 3 4 2 3 4" xfId="21864"/>
    <cellStyle name="Normal 2 6 3 4 2 4" xfId="21865"/>
    <cellStyle name="Normal 2 6 3 4 2 4 2" xfId="21866"/>
    <cellStyle name="Normal 2 6 3 4 2 4 2 2" xfId="21867"/>
    <cellStyle name="Normal 2 6 3 4 2 4 3" xfId="21868"/>
    <cellStyle name="Normal 2 6 3 4 2 5" xfId="21869"/>
    <cellStyle name="Normal 2 6 3 4 2 5 2" xfId="21870"/>
    <cellStyle name="Normal 2 6 3 4 2 5 2 2" xfId="21871"/>
    <cellStyle name="Normal 2 6 3 4 2 5 3" xfId="21872"/>
    <cellStyle name="Normal 2 6 3 4 2 6" xfId="21873"/>
    <cellStyle name="Normal 2 6 3 4 2 6 2" xfId="21874"/>
    <cellStyle name="Normal 2 6 3 4 2 7" xfId="21875"/>
    <cellStyle name="Normal 2 6 3 4 3" xfId="21876"/>
    <cellStyle name="Normal 2 6 3 4 3 2" xfId="21877"/>
    <cellStyle name="Normal 2 6 3 4 3 2 2" xfId="21878"/>
    <cellStyle name="Normal 2 6 3 4 3 2 2 2" xfId="21879"/>
    <cellStyle name="Normal 2 6 3 4 3 2 3" xfId="21880"/>
    <cellStyle name="Normal 2 6 3 4 3 3" xfId="21881"/>
    <cellStyle name="Normal 2 6 3 4 3 3 2" xfId="21882"/>
    <cellStyle name="Normal 2 6 3 4 3 4" xfId="21883"/>
    <cellStyle name="Normal 2 6 3 4 4" xfId="21884"/>
    <cellStyle name="Normal 2 6 3 4 4 2" xfId="21885"/>
    <cellStyle name="Normal 2 6 3 4 4 2 2" xfId="21886"/>
    <cellStyle name="Normal 2 6 3 4 4 2 2 2" xfId="21887"/>
    <cellStyle name="Normal 2 6 3 4 4 2 3" xfId="21888"/>
    <cellStyle name="Normal 2 6 3 4 4 3" xfId="21889"/>
    <cellStyle name="Normal 2 6 3 4 4 3 2" xfId="21890"/>
    <cellStyle name="Normal 2 6 3 4 4 4" xfId="21891"/>
    <cellStyle name="Normal 2 6 3 4 5" xfId="21892"/>
    <cellStyle name="Normal 2 6 3 4 5 2" xfId="21893"/>
    <cellStyle name="Normal 2 6 3 4 5 2 2" xfId="21894"/>
    <cellStyle name="Normal 2 6 3 4 5 3" xfId="21895"/>
    <cellStyle name="Normal 2 6 3 4 6" xfId="21896"/>
    <cellStyle name="Normal 2 6 3 4 6 2" xfId="21897"/>
    <cellStyle name="Normal 2 6 3 4 6 2 2" xfId="21898"/>
    <cellStyle name="Normal 2 6 3 4 6 3" xfId="21899"/>
    <cellStyle name="Normal 2 6 3 4 7" xfId="21900"/>
    <cellStyle name="Normal 2 6 3 4 7 2" xfId="21901"/>
    <cellStyle name="Normal 2 6 3 4 8" xfId="21902"/>
    <cellStyle name="Normal 2 6 3 5" xfId="21903"/>
    <cellStyle name="Normal 2 6 3 5 2" xfId="21904"/>
    <cellStyle name="Normal 2 6 3 5 2 2" xfId="21905"/>
    <cellStyle name="Normal 2 6 3 5 2 2 2" xfId="21906"/>
    <cellStyle name="Normal 2 6 3 5 2 2 2 2" xfId="21907"/>
    <cellStyle name="Normal 2 6 3 5 2 2 3" xfId="21908"/>
    <cellStyle name="Normal 2 6 3 5 2 3" xfId="21909"/>
    <cellStyle name="Normal 2 6 3 5 2 3 2" xfId="21910"/>
    <cellStyle name="Normal 2 6 3 5 2 4" xfId="21911"/>
    <cellStyle name="Normal 2 6 3 5 3" xfId="21912"/>
    <cellStyle name="Normal 2 6 3 5 3 2" xfId="21913"/>
    <cellStyle name="Normal 2 6 3 5 3 2 2" xfId="21914"/>
    <cellStyle name="Normal 2 6 3 5 3 2 2 2" xfId="21915"/>
    <cellStyle name="Normal 2 6 3 5 3 2 3" xfId="21916"/>
    <cellStyle name="Normal 2 6 3 5 3 3" xfId="21917"/>
    <cellStyle name="Normal 2 6 3 5 3 3 2" xfId="21918"/>
    <cellStyle name="Normal 2 6 3 5 3 4" xfId="21919"/>
    <cellStyle name="Normal 2 6 3 5 4" xfId="21920"/>
    <cellStyle name="Normal 2 6 3 5 4 2" xfId="21921"/>
    <cellStyle name="Normal 2 6 3 5 4 2 2" xfId="21922"/>
    <cellStyle name="Normal 2 6 3 5 4 3" xfId="21923"/>
    <cellStyle name="Normal 2 6 3 5 5" xfId="21924"/>
    <cellStyle name="Normal 2 6 3 5 5 2" xfId="21925"/>
    <cellStyle name="Normal 2 6 3 5 5 2 2" xfId="21926"/>
    <cellStyle name="Normal 2 6 3 5 5 3" xfId="21927"/>
    <cellStyle name="Normal 2 6 3 5 6" xfId="21928"/>
    <cellStyle name="Normal 2 6 3 5 6 2" xfId="21929"/>
    <cellStyle name="Normal 2 6 3 5 7" xfId="21930"/>
    <cellStyle name="Normal 2 6 3 6" xfId="21931"/>
    <cellStyle name="Normal 2 6 3 6 2" xfId="21932"/>
    <cellStyle name="Normal 2 6 3 6 2 2" xfId="21933"/>
    <cellStyle name="Normal 2 6 3 6 2 2 2" xfId="21934"/>
    <cellStyle name="Normal 2 6 3 6 2 2 2 2" xfId="21935"/>
    <cellStyle name="Normal 2 6 3 6 2 2 3" xfId="21936"/>
    <cellStyle name="Normal 2 6 3 6 2 3" xfId="21937"/>
    <cellStyle name="Normal 2 6 3 6 2 3 2" xfId="21938"/>
    <cellStyle name="Normal 2 6 3 6 2 4" xfId="21939"/>
    <cellStyle name="Normal 2 6 3 6 3" xfId="21940"/>
    <cellStyle name="Normal 2 6 3 6 3 2" xfId="21941"/>
    <cellStyle name="Normal 2 6 3 6 3 2 2" xfId="21942"/>
    <cellStyle name="Normal 2 6 3 6 3 2 2 2" xfId="21943"/>
    <cellStyle name="Normal 2 6 3 6 3 2 3" xfId="21944"/>
    <cellStyle name="Normal 2 6 3 6 3 3" xfId="21945"/>
    <cellStyle name="Normal 2 6 3 6 3 3 2" xfId="21946"/>
    <cellStyle name="Normal 2 6 3 6 3 4" xfId="21947"/>
    <cellStyle name="Normal 2 6 3 6 4" xfId="21948"/>
    <cellStyle name="Normal 2 6 3 6 4 2" xfId="21949"/>
    <cellStyle name="Normal 2 6 3 6 4 2 2" xfId="21950"/>
    <cellStyle name="Normal 2 6 3 6 4 3" xfId="21951"/>
    <cellStyle name="Normal 2 6 3 6 5" xfId="21952"/>
    <cellStyle name="Normal 2 6 3 6 5 2" xfId="21953"/>
    <cellStyle name="Normal 2 6 3 6 5 2 2" xfId="21954"/>
    <cellStyle name="Normal 2 6 3 6 5 3" xfId="21955"/>
    <cellStyle name="Normal 2 6 3 6 6" xfId="21956"/>
    <cellStyle name="Normal 2 6 3 6 6 2" xfId="21957"/>
    <cellStyle name="Normal 2 6 3 6 7" xfId="21958"/>
    <cellStyle name="Normal 2 6 3 7" xfId="21959"/>
    <cellStyle name="Normal 2 6 3 7 2" xfId="21960"/>
    <cellStyle name="Normal 2 6 3 7 2 2" xfId="21961"/>
    <cellStyle name="Normal 2 6 3 7 2 2 2" xfId="21962"/>
    <cellStyle name="Normal 2 6 3 7 2 2 2 2" xfId="21963"/>
    <cellStyle name="Normal 2 6 3 7 2 2 3" xfId="21964"/>
    <cellStyle name="Normal 2 6 3 7 2 3" xfId="21965"/>
    <cellStyle name="Normal 2 6 3 7 2 3 2" xfId="21966"/>
    <cellStyle name="Normal 2 6 3 7 2 4" xfId="21967"/>
    <cellStyle name="Normal 2 6 3 7 3" xfId="21968"/>
    <cellStyle name="Normal 2 6 3 7 3 2" xfId="21969"/>
    <cellStyle name="Normal 2 6 3 7 3 2 2" xfId="21970"/>
    <cellStyle name="Normal 2 6 3 7 3 2 2 2" xfId="21971"/>
    <cellStyle name="Normal 2 6 3 7 3 2 3" xfId="21972"/>
    <cellStyle name="Normal 2 6 3 7 3 3" xfId="21973"/>
    <cellStyle name="Normal 2 6 3 7 3 3 2" xfId="21974"/>
    <cellStyle name="Normal 2 6 3 7 3 4" xfId="21975"/>
    <cellStyle name="Normal 2 6 3 7 4" xfId="21976"/>
    <cellStyle name="Normal 2 6 3 7 4 2" xfId="21977"/>
    <cellStyle name="Normal 2 6 3 7 4 2 2" xfId="21978"/>
    <cellStyle name="Normal 2 6 3 7 4 3" xfId="21979"/>
    <cellStyle name="Normal 2 6 3 7 5" xfId="21980"/>
    <cellStyle name="Normal 2 6 3 7 5 2" xfId="21981"/>
    <cellStyle name="Normal 2 6 3 7 5 2 2" xfId="21982"/>
    <cellStyle name="Normal 2 6 3 7 5 3" xfId="21983"/>
    <cellStyle name="Normal 2 6 3 7 6" xfId="21984"/>
    <cellStyle name="Normal 2 6 3 7 6 2" xfId="21985"/>
    <cellStyle name="Normal 2 6 3 7 7" xfId="21986"/>
    <cellStyle name="Normal 2 6 3 8" xfId="21987"/>
    <cellStyle name="Normal 2 6 3 8 2" xfId="21988"/>
    <cellStyle name="Normal 2 6 3 8 2 2" xfId="21989"/>
    <cellStyle name="Normal 2 6 3 8 2 2 2" xfId="21990"/>
    <cellStyle name="Normal 2 6 3 8 2 2 2 2" xfId="21991"/>
    <cellStyle name="Normal 2 6 3 8 2 2 3" xfId="21992"/>
    <cellStyle name="Normal 2 6 3 8 2 3" xfId="21993"/>
    <cellStyle name="Normal 2 6 3 8 2 3 2" xfId="21994"/>
    <cellStyle name="Normal 2 6 3 8 2 4" xfId="21995"/>
    <cellStyle name="Normal 2 6 3 8 3" xfId="21996"/>
    <cellStyle name="Normal 2 6 3 8 3 2" xfId="21997"/>
    <cellStyle name="Normal 2 6 3 8 3 2 2" xfId="21998"/>
    <cellStyle name="Normal 2 6 3 8 3 2 2 2" xfId="21999"/>
    <cellStyle name="Normal 2 6 3 8 3 2 3" xfId="22000"/>
    <cellStyle name="Normal 2 6 3 8 3 3" xfId="22001"/>
    <cellStyle name="Normal 2 6 3 8 3 3 2" xfId="22002"/>
    <cellStyle name="Normal 2 6 3 8 3 4" xfId="22003"/>
    <cellStyle name="Normal 2 6 3 8 4" xfId="22004"/>
    <cellStyle name="Normal 2 6 3 8 4 2" xfId="22005"/>
    <cellStyle name="Normal 2 6 3 8 4 2 2" xfId="22006"/>
    <cellStyle name="Normal 2 6 3 8 4 3" xfId="22007"/>
    <cellStyle name="Normal 2 6 3 8 5" xfId="22008"/>
    <cellStyle name="Normal 2 6 3 8 5 2" xfId="22009"/>
    <cellStyle name="Normal 2 6 3 8 5 2 2" xfId="22010"/>
    <cellStyle name="Normal 2 6 3 8 5 3" xfId="22011"/>
    <cellStyle name="Normal 2 6 3 8 6" xfId="22012"/>
    <cellStyle name="Normal 2 6 3 8 6 2" xfId="22013"/>
    <cellStyle name="Normal 2 6 3 8 7" xfId="22014"/>
    <cellStyle name="Normal 2 6 3 9" xfId="22015"/>
    <cellStyle name="Normal 2 6 3 9 2" xfId="22016"/>
    <cellStyle name="Normal 2 6 3 9 2 2" xfId="22017"/>
    <cellStyle name="Normal 2 6 3 9 2 2 2" xfId="22018"/>
    <cellStyle name="Normal 2 6 3 9 2 2 2 2" xfId="22019"/>
    <cellStyle name="Normal 2 6 3 9 2 2 3" xfId="22020"/>
    <cellStyle name="Normal 2 6 3 9 2 3" xfId="22021"/>
    <cellStyle name="Normal 2 6 3 9 2 3 2" xfId="22022"/>
    <cellStyle name="Normal 2 6 3 9 2 4" xfId="22023"/>
    <cellStyle name="Normal 2 6 3 9 3" xfId="22024"/>
    <cellStyle name="Normal 2 6 3 9 3 2" xfId="22025"/>
    <cellStyle name="Normal 2 6 3 9 3 2 2" xfId="22026"/>
    <cellStyle name="Normal 2 6 3 9 3 2 2 2" xfId="22027"/>
    <cellStyle name="Normal 2 6 3 9 3 2 3" xfId="22028"/>
    <cellStyle name="Normal 2 6 3 9 3 3" xfId="22029"/>
    <cellStyle name="Normal 2 6 3 9 3 3 2" xfId="22030"/>
    <cellStyle name="Normal 2 6 3 9 3 4" xfId="22031"/>
    <cellStyle name="Normal 2 6 3 9 4" xfId="22032"/>
    <cellStyle name="Normal 2 6 3 9 4 2" xfId="22033"/>
    <cellStyle name="Normal 2 6 3 9 4 2 2" xfId="22034"/>
    <cellStyle name="Normal 2 6 3 9 4 3" xfId="22035"/>
    <cellStyle name="Normal 2 6 3 9 5" xfId="22036"/>
    <cellStyle name="Normal 2 6 3 9 5 2" xfId="22037"/>
    <cellStyle name="Normal 2 6 3 9 5 2 2" xfId="22038"/>
    <cellStyle name="Normal 2 6 3 9 5 3" xfId="22039"/>
    <cellStyle name="Normal 2 6 3 9 6" xfId="22040"/>
    <cellStyle name="Normal 2 6 3 9 6 2" xfId="22041"/>
    <cellStyle name="Normal 2 6 3 9 7" xfId="22042"/>
    <cellStyle name="Normal 2 6 4" xfId="22043"/>
    <cellStyle name="Normal 2 6 4 10" xfId="22044"/>
    <cellStyle name="Normal 2 6 4 10 2" xfId="22045"/>
    <cellStyle name="Normal 2 6 4 10 2 2" xfId="22046"/>
    <cellStyle name="Normal 2 6 4 10 2 2 2" xfId="22047"/>
    <cellStyle name="Normal 2 6 4 10 2 2 2 2" xfId="22048"/>
    <cellStyle name="Normal 2 6 4 10 2 2 3" xfId="22049"/>
    <cellStyle name="Normal 2 6 4 10 2 3" xfId="22050"/>
    <cellStyle name="Normal 2 6 4 10 2 3 2" xfId="22051"/>
    <cellStyle name="Normal 2 6 4 10 2 4" xfId="22052"/>
    <cellStyle name="Normal 2 6 4 10 3" xfId="22053"/>
    <cellStyle name="Normal 2 6 4 10 3 2" xfId="22054"/>
    <cellStyle name="Normal 2 6 4 10 3 2 2" xfId="22055"/>
    <cellStyle name="Normal 2 6 4 10 3 2 2 2" xfId="22056"/>
    <cellStyle name="Normal 2 6 4 10 3 2 3" xfId="22057"/>
    <cellStyle name="Normal 2 6 4 10 3 3" xfId="22058"/>
    <cellStyle name="Normal 2 6 4 10 3 3 2" xfId="22059"/>
    <cellStyle name="Normal 2 6 4 10 3 4" xfId="22060"/>
    <cellStyle name="Normal 2 6 4 10 4" xfId="22061"/>
    <cellStyle name="Normal 2 6 4 10 4 2" xfId="22062"/>
    <cellStyle name="Normal 2 6 4 10 4 2 2" xfId="22063"/>
    <cellStyle name="Normal 2 6 4 10 4 3" xfId="22064"/>
    <cellStyle name="Normal 2 6 4 10 5" xfId="22065"/>
    <cellStyle name="Normal 2 6 4 10 5 2" xfId="22066"/>
    <cellStyle name="Normal 2 6 4 10 5 2 2" xfId="22067"/>
    <cellStyle name="Normal 2 6 4 10 5 3" xfId="22068"/>
    <cellStyle name="Normal 2 6 4 10 6" xfId="22069"/>
    <cellStyle name="Normal 2 6 4 10 6 2" xfId="22070"/>
    <cellStyle name="Normal 2 6 4 10 7" xfId="22071"/>
    <cellStyle name="Normal 2 6 4 11" xfId="22072"/>
    <cellStyle name="Normal 2 6 4 11 2" xfId="22073"/>
    <cellStyle name="Normal 2 6 4 11 2 2" xfId="22074"/>
    <cellStyle name="Normal 2 6 4 11 2 2 2" xfId="22075"/>
    <cellStyle name="Normal 2 6 4 11 2 3" xfId="22076"/>
    <cellStyle name="Normal 2 6 4 11 3" xfId="22077"/>
    <cellStyle name="Normal 2 6 4 11 3 2" xfId="22078"/>
    <cellStyle name="Normal 2 6 4 11 4" xfId="22079"/>
    <cellStyle name="Normal 2 6 4 12" xfId="22080"/>
    <cellStyle name="Normal 2 6 4 12 2" xfId="22081"/>
    <cellStyle name="Normal 2 6 4 12 2 2" xfId="22082"/>
    <cellStyle name="Normal 2 6 4 12 2 2 2" xfId="22083"/>
    <cellStyle name="Normal 2 6 4 12 2 3" xfId="22084"/>
    <cellStyle name="Normal 2 6 4 12 3" xfId="22085"/>
    <cellStyle name="Normal 2 6 4 12 3 2" xfId="22086"/>
    <cellStyle name="Normal 2 6 4 12 4" xfId="22087"/>
    <cellStyle name="Normal 2 6 4 13" xfId="22088"/>
    <cellStyle name="Normal 2 6 4 13 2" xfId="22089"/>
    <cellStyle name="Normal 2 6 4 13 2 2" xfId="22090"/>
    <cellStyle name="Normal 2 6 4 13 2 2 2" xfId="22091"/>
    <cellStyle name="Normal 2 6 4 13 2 3" xfId="22092"/>
    <cellStyle name="Normal 2 6 4 13 3" xfId="22093"/>
    <cellStyle name="Normal 2 6 4 13 3 2" xfId="22094"/>
    <cellStyle name="Normal 2 6 4 13 4" xfId="22095"/>
    <cellStyle name="Normal 2 6 4 14" xfId="22096"/>
    <cellStyle name="Normal 2 6 4 14 2" xfId="22097"/>
    <cellStyle name="Normal 2 6 4 14 2 2" xfId="22098"/>
    <cellStyle name="Normal 2 6 4 14 3" xfId="22099"/>
    <cellStyle name="Normal 2 6 4 15" xfId="22100"/>
    <cellStyle name="Normal 2 6 4 15 2" xfId="22101"/>
    <cellStyle name="Normal 2 6 4 16" xfId="22102"/>
    <cellStyle name="Normal 2 6 4 2" xfId="22103"/>
    <cellStyle name="Normal 2 6 4 2 2" xfId="22104"/>
    <cellStyle name="Normal 2 6 4 2 2 2" xfId="22105"/>
    <cellStyle name="Normal 2 6 4 2 2 2 2" xfId="22106"/>
    <cellStyle name="Normal 2 6 4 2 2 2 2 2" xfId="22107"/>
    <cellStyle name="Normal 2 6 4 2 2 2 2 2 2" xfId="22108"/>
    <cellStyle name="Normal 2 6 4 2 2 2 2 3" xfId="22109"/>
    <cellStyle name="Normal 2 6 4 2 2 2 3" xfId="22110"/>
    <cellStyle name="Normal 2 6 4 2 2 2 3 2" xfId="22111"/>
    <cellStyle name="Normal 2 6 4 2 2 2 4" xfId="22112"/>
    <cellStyle name="Normal 2 6 4 2 2 3" xfId="22113"/>
    <cellStyle name="Normal 2 6 4 2 2 3 2" xfId="22114"/>
    <cellStyle name="Normal 2 6 4 2 2 3 2 2" xfId="22115"/>
    <cellStyle name="Normal 2 6 4 2 2 3 2 2 2" xfId="22116"/>
    <cellStyle name="Normal 2 6 4 2 2 3 2 3" xfId="22117"/>
    <cellStyle name="Normal 2 6 4 2 2 3 3" xfId="22118"/>
    <cellStyle name="Normal 2 6 4 2 2 3 3 2" xfId="22119"/>
    <cellStyle name="Normal 2 6 4 2 2 3 4" xfId="22120"/>
    <cellStyle name="Normal 2 6 4 2 2 4" xfId="22121"/>
    <cellStyle name="Normal 2 6 4 2 2 4 2" xfId="22122"/>
    <cellStyle name="Normal 2 6 4 2 2 4 2 2" xfId="22123"/>
    <cellStyle name="Normal 2 6 4 2 2 4 3" xfId="22124"/>
    <cellStyle name="Normal 2 6 4 2 2 5" xfId="22125"/>
    <cellStyle name="Normal 2 6 4 2 2 5 2" xfId="22126"/>
    <cellStyle name="Normal 2 6 4 2 2 5 2 2" xfId="22127"/>
    <cellStyle name="Normal 2 6 4 2 2 5 3" xfId="22128"/>
    <cellStyle name="Normal 2 6 4 2 2 6" xfId="22129"/>
    <cellStyle name="Normal 2 6 4 2 2 6 2" xfId="22130"/>
    <cellStyle name="Normal 2 6 4 2 2 7" xfId="22131"/>
    <cellStyle name="Normal 2 6 4 2 3" xfId="22132"/>
    <cellStyle name="Normal 2 6 4 2 3 2" xfId="22133"/>
    <cellStyle name="Normal 2 6 4 2 3 2 2" xfId="22134"/>
    <cellStyle name="Normal 2 6 4 2 3 2 2 2" xfId="22135"/>
    <cellStyle name="Normal 2 6 4 2 3 2 3" xfId="22136"/>
    <cellStyle name="Normal 2 6 4 2 3 3" xfId="22137"/>
    <cellStyle name="Normal 2 6 4 2 3 3 2" xfId="22138"/>
    <cellStyle name="Normal 2 6 4 2 3 4" xfId="22139"/>
    <cellStyle name="Normal 2 6 4 2 4" xfId="22140"/>
    <cellStyle name="Normal 2 6 4 2 4 2" xfId="22141"/>
    <cellStyle name="Normal 2 6 4 2 4 2 2" xfId="22142"/>
    <cellStyle name="Normal 2 6 4 2 4 2 2 2" xfId="22143"/>
    <cellStyle name="Normal 2 6 4 2 4 2 3" xfId="22144"/>
    <cellStyle name="Normal 2 6 4 2 4 3" xfId="22145"/>
    <cellStyle name="Normal 2 6 4 2 4 3 2" xfId="22146"/>
    <cellStyle name="Normal 2 6 4 2 4 4" xfId="22147"/>
    <cellStyle name="Normal 2 6 4 2 5" xfId="22148"/>
    <cellStyle name="Normal 2 6 4 2 5 2" xfId="22149"/>
    <cellStyle name="Normal 2 6 4 2 5 2 2" xfId="22150"/>
    <cellStyle name="Normal 2 6 4 2 5 2 2 2" xfId="22151"/>
    <cellStyle name="Normal 2 6 4 2 5 2 3" xfId="22152"/>
    <cellStyle name="Normal 2 6 4 2 5 3" xfId="22153"/>
    <cellStyle name="Normal 2 6 4 2 5 3 2" xfId="22154"/>
    <cellStyle name="Normal 2 6 4 2 5 4" xfId="22155"/>
    <cellStyle name="Normal 2 6 4 2 6" xfId="22156"/>
    <cellStyle name="Normal 2 6 4 2 6 2" xfId="22157"/>
    <cellStyle name="Normal 2 6 4 2 6 2 2" xfId="22158"/>
    <cellStyle name="Normal 2 6 4 2 6 3" xfId="22159"/>
    <cellStyle name="Normal 2 6 4 2 7" xfId="22160"/>
    <cellStyle name="Normal 2 6 4 2 7 2" xfId="22161"/>
    <cellStyle name="Normal 2 6 4 2 8" xfId="22162"/>
    <cellStyle name="Normal 2 6 4 3" xfId="22163"/>
    <cellStyle name="Normal 2 6 4 3 2" xfId="22164"/>
    <cellStyle name="Normal 2 6 4 3 2 2" xfId="22165"/>
    <cellStyle name="Normal 2 6 4 3 2 2 2" xfId="22166"/>
    <cellStyle name="Normal 2 6 4 3 2 2 2 2" xfId="22167"/>
    <cellStyle name="Normal 2 6 4 3 2 2 2 2 2" xfId="22168"/>
    <cellStyle name="Normal 2 6 4 3 2 2 2 3" xfId="22169"/>
    <cellStyle name="Normal 2 6 4 3 2 2 3" xfId="22170"/>
    <cellStyle name="Normal 2 6 4 3 2 2 3 2" xfId="22171"/>
    <cellStyle name="Normal 2 6 4 3 2 2 4" xfId="22172"/>
    <cellStyle name="Normal 2 6 4 3 2 3" xfId="22173"/>
    <cellStyle name="Normal 2 6 4 3 2 3 2" xfId="22174"/>
    <cellStyle name="Normal 2 6 4 3 2 3 2 2" xfId="22175"/>
    <cellStyle name="Normal 2 6 4 3 2 3 2 2 2" xfId="22176"/>
    <cellStyle name="Normal 2 6 4 3 2 3 2 3" xfId="22177"/>
    <cellStyle name="Normal 2 6 4 3 2 3 3" xfId="22178"/>
    <cellStyle name="Normal 2 6 4 3 2 3 3 2" xfId="22179"/>
    <cellStyle name="Normal 2 6 4 3 2 3 4" xfId="22180"/>
    <cellStyle name="Normal 2 6 4 3 2 4" xfId="22181"/>
    <cellStyle name="Normal 2 6 4 3 2 4 2" xfId="22182"/>
    <cellStyle name="Normal 2 6 4 3 2 4 2 2" xfId="22183"/>
    <cellStyle name="Normal 2 6 4 3 2 4 3" xfId="22184"/>
    <cellStyle name="Normal 2 6 4 3 2 5" xfId="22185"/>
    <cellStyle name="Normal 2 6 4 3 2 5 2" xfId="22186"/>
    <cellStyle name="Normal 2 6 4 3 2 5 2 2" xfId="22187"/>
    <cellStyle name="Normal 2 6 4 3 2 5 3" xfId="22188"/>
    <cellStyle name="Normal 2 6 4 3 2 6" xfId="22189"/>
    <cellStyle name="Normal 2 6 4 3 2 6 2" xfId="22190"/>
    <cellStyle name="Normal 2 6 4 3 2 7" xfId="22191"/>
    <cellStyle name="Normal 2 6 4 3 3" xfId="22192"/>
    <cellStyle name="Normal 2 6 4 3 3 2" xfId="22193"/>
    <cellStyle name="Normal 2 6 4 3 3 2 2" xfId="22194"/>
    <cellStyle name="Normal 2 6 4 3 3 2 2 2" xfId="22195"/>
    <cellStyle name="Normal 2 6 4 3 3 2 3" xfId="22196"/>
    <cellStyle name="Normal 2 6 4 3 3 3" xfId="22197"/>
    <cellStyle name="Normal 2 6 4 3 3 3 2" xfId="22198"/>
    <cellStyle name="Normal 2 6 4 3 3 4" xfId="22199"/>
    <cellStyle name="Normal 2 6 4 3 4" xfId="22200"/>
    <cellStyle name="Normal 2 6 4 3 4 2" xfId="22201"/>
    <cellStyle name="Normal 2 6 4 3 4 2 2" xfId="22202"/>
    <cellStyle name="Normal 2 6 4 3 4 2 2 2" xfId="22203"/>
    <cellStyle name="Normal 2 6 4 3 4 2 3" xfId="22204"/>
    <cellStyle name="Normal 2 6 4 3 4 3" xfId="22205"/>
    <cellStyle name="Normal 2 6 4 3 4 3 2" xfId="22206"/>
    <cellStyle name="Normal 2 6 4 3 4 4" xfId="22207"/>
    <cellStyle name="Normal 2 6 4 3 5" xfId="22208"/>
    <cellStyle name="Normal 2 6 4 3 5 2" xfId="22209"/>
    <cellStyle name="Normal 2 6 4 3 5 2 2" xfId="22210"/>
    <cellStyle name="Normal 2 6 4 3 5 3" xfId="22211"/>
    <cellStyle name="Normal 2 6 4 3 6" xfId="22212"/>
    <cellStyle name="Normal 2 6 4 3 6 2" xfId="22213"/>
    <cellStyle name="Normal 2 6 4 3 6 2 2" xfId="22214"/>
    <cellStyle name="Normal 2 6 4 3 6 3" xfId="22215"/>
    <cellStyle name="Normal 2 6 4 3 7" xfId="22216"/>
    <cellStyle name="Normal 2 6 4 3 7 2" xfId="22217"/>
    <cellStyle name="Normal 2 6 4 3 8" xfId="22218"/>
    <cellStyle name="Normal 2 6 4 4" xfId="22219"/>
    <cellStyle name="Normal 2 6 4 4 2" xfId="22220"/>
    <cellStyle name="Normal 2 6 4 4 2 2" xfId="22221"/>
    <cellStyle name="Normal 2 6 4 4 2 2 2" xfId="22222"/>
    <cellStyle name="Normal 2 6 4 4 2 2 2 2" xfId="22223"/>
    <cellStyle name="Normal 2 6 4 4 2 2 2 2 2" xfId="22224"/>
    <cellStyle name="Normal 2 6 4 4 2 2 2 3" xfId="22225"/>
    <cellStyle name="Normal 2 6 4 4 2 2 3" xfId="22226"/>
    <cellStyle name="Normal 2 6 4 4 2 2 3 2" xfId="22227"/>
    <cellStyle name="Normal 2 6 4 4 2 2 4" xfId="22228"/>
    <cellStyle name="Normal 2 6 4 4 2 3" xfId="22229"/>
    <cellStyle name="Normal 2 6 4 4 2 3 2" xfId="22230"/>
    <cellStyle name="Normal 2 6 4 4 2 3 2 2" xfId="22231"/>
    <cellStyle name="Normal 2 6 4 4 2 3 2 2 2" xfId="22232"/>
    <cellStyle name="Normal 2 6 4 4 2 3 2 3" xfId="22233"/>
    <cellStyle name="Normal 2 6 4 4 2 3 3" xfId="22234"/>
    <cellStyle name="Normal 2 6 4 4 2 3 3 2" xfId="22235"/>
    <cellStyle name="Normal 2 6 4 4 2 3 4" xfId="22236"/>
    <cellStyle name="Normal 2 6 4 4 2 4" xfId="22237"/>
    <cellStyle name="Normal 2 6 4 4 2 4 2" xfId="22238"/>
    <cellStyle name="Normal 2 6 4 4 2 4 2 2" xfId="22239"/>
    <cellStyle name="Normal 2 6 4 4 2 4 3" xfId="22240"/>
    <cellStyle name="Normal 2 6 4 4 2 5" xfId="22241"/>
    <cellStyle name="Normal 2 6 4 4 2 5 2" xfId="22242"/>
    <cellStyle name="Normal 2 6 4 4 2 5 2 2" xfId="22243"/>
    <cellStyle name="Normal 2 6 4 4 2 5 3" xfId="22244"/>
    <cellStyle name="Normal 2 6 4 4 2 6" xfId="22245"/>
    <cellStyle name="Normal 2 6 4 4 2 6 2" xfId="22246"/>
    <cellStyle name="Normal 2 6 4 4 2 7" xfId="22247"/>
    <cellStyle name="Normal 2 6 4 4 3" xfId="22248"/>
    <cellStyle name="Normal 2 6 4 4 3 2" xfId="22249"/>
    <cellStyle name="Normal 2 6 4 4 3 2 2" xfId="22250"/>
    <cellStyle name="Normal 2 6 4 4 3 2 2 2" xfId="22251"/>
    <cellStyle name="Normal 2 6 4 4 3 2 3" xfId="22252"/>
    <cellStyle name="Normal 2 6 4 4 3 3" xfId="22253"/>
    <cellStyle name="Normal 2 6 4 4 3 3 2" xfId="22254"/>
    <cellStyle name="Normal 2 6 4 4 3 4" xfId="22255"/>
    <cellStyle name="Normal 2 6 4 4 4" xfId="22256"/>
    <cellStyle name="Normal 2 6 4 4 4 2" xfId="22257"/>
    <cellStyle name="Normal 2 6 4 4 4 2 2" xfId="22258"/>
    <cellStyle name="Normal 2 6 4 4 4 2 2 2" xfId="22259"/>
    <cellStyle name="Normal 2 6 4 4 4 2 3" xfId="22260"/>
    <cellStyle name="Normal 2 6 4 4 4 3" xfId="22261"/>
    <cellStyle name="Normal 2 6 4 4 4 3 2" xfId="22262"/>
    <cellStyle name="Normal 2 6 4 4 4 4" xfId="22263"/>
    <cellStyle name="Normal 2 6 4 4 5" xfId="22264"/>
    <cellStyle name="Normal 2 6 4 4 5 2" xfId="22265"/>
    <cellStyle name="Normal 2 6 4 4 5 2 2" xfId="22266"/>
    <cellStyle name="Normal 2 6 4 4 5 3" xfId="22267"/>
    <cellStyle name="Normal 2 6 4 4 6" xfId="22268"/>
    <cellStyle name="Normal 2 6 4 4 6 2" xfId="22269"/>
    <cellStyle name="Normal 2 6 4 4 6 2 2" xfId="22270"/>
    <cellStyle name="Normal 2 6 4 4 6 3" xfId="22271"/>
    <cellStyle name="Normal 2 6 4 4 7" xfId="22272"/>
    <cellStyle name="Normal 2 6 4 4 7 2" xfId="22273"/>
    <cellStyle name="Normal 2 6 4 4 8" xfId="22274"/>
    <cellStyle name="Normal 2 6 4 5" xfId="22275"/>
    <cellStyle name="Normal 2 6 4 5 2" xfId="22276"/>
    <cellStyle name="Normal 2 6 4 5 2 2" xfId="22277"/>
    <cellStyle name="Normal 2 6 4 5 2 2 2" xfId="22278"/>
    <cellStyle name="Normal 2 6 4 5 2 2 2 2" xfId="22279"/>
    <cellStyle name="Normal 2 6 4 5 2 2 3" xfId="22280"/>
    <cellStyle name="Normal 2 6 4 5 2 3" xfId="22281"/>
    <cellStyle name="Normal 2 6 4 5 2 3 2" xfId="22282"/>
    <cellStyle name="Normal 2 6 4 5 2 4" xfId="22283"/>
    <cellStyle name="Normal 2 6 4 5 3" xfId="22284"/>
    <cellStyle name="Normal 2 6 4 5 3 2" xfId="22285"/>
    <cellStyle name="Normal 2 6 4 5 3 2 2" xfId="22286"/>
    <cellStyle name="Normal 2 6 4 5 3 2 2 2" xfId="22287"/>
    <cellStyle name="Normal 2 6 4 5 3 2 3" xfId="22288"/>
    <cellStyle name="Normal 2 6 4 5 3 3" xfId="22289"/>
    <cellStyle name="Normal 2 6 4 5 3 3 2" xfId="22290"/>
    <cellStyle name="Normal 2 6 4 5 3 4" xfId="22291"/>
    <cellStyle name="Normal 2 6 4 5 4" xfId="22292"/>
    <cellStyle name="Normal 2 6 4 5 4 2" xfId="22293"/>
    <cellStyle name="Normal 2 6 4 5 4 2 2" xfId="22294"/>
    <cellStyle name="Normal 2 6 4 5 4 3" xfId="22295"/>
    <cellStyle name="Normal 2 6 4 5 5" xfId="22296"/>
    <cellStyle name="Normal 2 6 4 5 5 2" xfId="22297"/>
    <cellStyle name="Normal 2 6 4 5 5 2 2" xfId="22298"/>
    <cellStyle name="Normal 2 6 4 5 5 3" xfId="22299"/>
    <cellStyle name="Normal 2 6 4 5 6" xfId="22300"/>
    <cellStyle name="Normal 2 6 4 5 6 2" xfId="22301"/>
    <cellStyle name="Normal 2 6 4 5 7" xfId="22302"/>
    <cellStyle name="Normal 2 6 4 6" xfId="22303"/>
    <cellStyle name="Normal 2 6 4 6 2" xfId="22304"/>
    <cellStyle name="Normal 2 6 4 6 2 2" xfId="22305"/>
    <cellStyle name="Normal 2 6 4 6 2 2 2" xfId="22306"/>
    <cellStyle name="Normal 2 6 4 6 2 2 2 2" xfId="22307"/>
    <cellStyle name="Normal 2 6 4 6 2 2 3" xfId="22308"/>
    <cellStyle name="Normal 2 6 4 6 2 3" xfId="22309"/>
    <cellStyle name="Normal 2 6 4 6 2 3 2" xfId="22310"/>
    <cellStyle name="Normal 2 6 4 6 2 4" xfId="22311"/>
    <cellStyle name="Normal 2 6 4 6 3" xfId="22312"/>
    <cellStyle name="Normal 2 6 4 6 3 2" xfId="22313"/>
    <cellStyle name="Normal 2 6 4 6 3 2 2" xfId="22314"/>
    <cellStyle name="Normal 2 6 4 6 3 2 2 2" xfId="22315"/>
    <cellStyle name="Normal 2 6 4 6 3 2 3" xfId="22316"/>
    <cellStyle name="Normal 2 6 4 6 3 3" xfId="22317"/>
    <cellStyle name="Normal 2 6 4 6 3 3 2" xfId="22318"/>
    <cellStyle name="Normal 2 6 4 6 3 4" xfId="22319"/>
    <cellStyle name="Normal 2 6 4 6 4" xfId="22320"/>
    <cellStyle name="Normal 2 6 4 6 4 2" xfId="22321"/>
    <cellStyle name="Normal 2 6 4 6 4 2 2" xfId="22322"/>
    <cellStyle name="Normal 2 6 4 6 4 3" xfId="22323"/>
    <cellStyle name="Normal 2 6 4 6 5" xfId="22324"/>
    <cellStyle name="Normal 2 6 4 6 5 2" xfId="22325"/>
    <cellStyle name="Normal 2 6 4 6 5 2 2" xfId="22326"/>
    <cellStyle name="Normal 2 6 4 6 5 3" xfId="22327"/>
    <cellStyle name="Normal 2 6 4 6 6" xfId="22328"/>
    <cellStyle name="Normal 2 6 4 6 6 2" xfId="22329"/>
    <cellStyle name="Normal 2 6 4 6 7" xfId="22330"/>
    <cellStyle name="Normal 2 6 4 7" xfId="22331"/>
    <cellStyle name="Normal 2 6 4 7 2" xfId="22332"/>
    <cellStyle name="Normal 2 6 4 7 2 2" xfId="22333"/>
    <cellStyle name="Normal 2 6 4 7 2 2 2" xfId="22334"/>
    <cellStyle name="Normal 2 6 4 7 2 2 2 2" xfId="22335"/>
    <cellStyle name="Normal 2 6 4 7 2 2 3" xfId="22336"/>
    <cellStyle name="Normal 2 6 4 7 2 3" xfId="22337"/>
    <cellStyle name="Normal 2 6 4 7 2 3 2" xfId="22338"/>
    <cellStyle name="Normal 2 6 4 7 2 4" xfId="22339"/>
    <cellStyle name="Normal 2 6 4 7 3" xfId="22340"/>
    <cellStyle name="Normal 2 6 4 7 3 2" xfId="22341"/>
    <cellStyle name="Normal 2 6 4 7 3 2 2" xfId="22342"/>
    <cellStyle name="Normal 2 6 4 7 3 2 2 2" xfId="22343"/>
    <cellStyle name="Normal 2 6 4 7 3 2 3" xfId="22344"/>
    <cellStyle name="Normal 2 6 4 7 3 3" xfId="22345"/>
    <cellStyle name="Normal 2 6 4 7 3 3 2" xfId="22346"/>
    <cellStyle name="Normal 2 6 4 7 3 4" xfId="22347"/>
    <cellStyle name="Normal 2 6 4 7 4" xfId="22348"/>
    <cellStyle name="Normal 2 6 4 7 4 2" xfId="22349"/>
    <cellStyle name="Normal 2 6 4 7 4 2 2" xfId="22350"/>
    <cellStyle name="Normal 2 6 4 7 4 3" xfId="22351"/>
    <cellStyle name="Normal 2 6 4 7 5" xfId="22352"/>
    <cellStyle name="Normal 2 6 4 7 5 2" xfId="22353"/>
    <cellStyle name="Normal 2 6 4 7 5 2 2" xfId="22354"/>
    <cellStyle name="Normal 2 6 4 7 5 3" xfId="22355"/>
    <cellStyle name="Normal 2 6 4 7 6" xfId="22356"/>
    <cellStyle name="Normal 2 6 4 7 6 2" xfId="22357"/>
    <cellStyle name="Normal 2 6 4 7 7" xfId="22358"/>
    <cellStyle name="Normal 2 6 4 8" xfId="22359"/>
    <cellStyle name="Normal 2 6 4 8 2" xfId="22360"/>
    <cellStyle name="Normal 2 6 4 8 2 2" xfId="22361"/>
    <cellStyle name="Normal 2 6 4 8 2 2 2" xfId="22362"/>
    <cellStyle name="Normal 2 6 4 8 2 2 2 2" xfId="22363"/>
    <cellStyle name="Normal 2 6 4 8 2 2 3" xfId="22364"/>
    <cellStyle name="Normal 2 6 4 8 2 3" xfId="22365"/>
    <cellStyle name="Normal 2 6 4 8 2 3 2" xfId="22366"/>
    <cellStyle name="Normal 2 6 4 8 2 4" xfId="22367"/>
    <cellStyle name="Normal 2 6 4 8 3" xfId="22368"/>
    <cellStyle name="Normal 2 6 4 8 3 2" xfId="22369"/>
    <cellStyle name="Normal 2 6 4 8 3 2 2" xfId="22370"/>
    <cellStyle name="Normal 2 6 4 8 3 2 2 2" xfId="22371"/>
    <cellStyle name="Normal 2 6 4 8 3 2 3" xfId="22372"/>
    <cellStyle name="Normal 2 6 4 8 3 3" xfId="22373"/>
    <cellStyle name="Normal 2 6 4 8 3 3 2" xfId="22374"/>
    <cellStyle name="Normal 2 6 4 8 3 4" xfId="22375"/>
    <cellStyle name="Normal 2 6 4 8 4" xfId="22376"/>
    <cellStyle name="Normal 2 6 4 8 4 2" xfId="22377"/>
    <cellStyle name="Normal 2 6 4 8 4 2 2" xfId="22378"/>
    <cellStyle name="Normal 2 6 4 8 4 3" xfId="22379"/>
    <cellStyle name="Normal 2 6 4 8 5" xfId="22380"/>
    <cellStyle name="Normal 2 6 4 8 5 2" xfId="22381"/>
    <cellStyle name="Normal 2 6 4 8 5 2 2" xfId="22382"/>
    <cellStyle name="Normal 2 6 4 8 5 3" xfId="22383"/>
    <cellStyle name="Normal 2 6 4 8 6" xfId="22384"/>
    <cellStyle name="Normal 2 6 4 8 6 2" xfId="22385"/>
    <cellStyle name="Normal 2 6 4 8 7" xfId="22386"/>
    <cellStyle name="Normal 2 6 4 9" xfId="22387"/>
    <cellStyle name="Normal 2 6 4 9 2" xfId="22388"/>
    <cellStyle name="Normal 2 6 4 9 2 2" xfId="22389"/>
    <cellStyle name="Normal 2 6 4 9 2 2 2" xfId="22390"/>
    <cellStyle name="Normal 2 6 4 9 2 2 2 2" xfId="22391"/>
    <cellStyle name="Normal 2 6 4 9 2 2 3" xfId="22392"/>
    <cellStyle name="Normal 2 6 4 9 2 3" xfId="22393"/>
    <cellStyle name="Normal 2 6 4 9 2 3 2" xfId="22394"/>
    <cellStyle name="Normal 2 6 4 9 2 4" xfId="22395"/>
    <cellStyle name="Normal 2 6 4 9 3" xfId="22396"/>
    <cellStyle name="Normal 2 6 4 9 3 2" xfId="22397"/>
    <cellStyle name="Normal 2 6 4 9 3 2 2" xfId="22398"/>
    <cellStyle name="Normal 2 6 4 9 3 2 2 2" xfId="22399"/>
    <cellStyle name="Normal 2 6 4 9 3 2 3" xfId="22400"/>
    <cellStyle name="Normal 2 6 4 9 3 3" xfId="22401"/>
    <cellStyle name="Normal 2 6 4 9 3 3 2" xfId="22402"/>
    <cellStyle name="Normal 2 6 4 9 3 4" xfId="22403"/>
    <cellStyle name="Normal 2 6 4 9 4" xfId="22404"/>
    <cellStyle name="Normal 2 6 4 9 4 2" xfId="22405"/>
    <cellStyle name="Normal 2 6 4 9 4 2 2" xfId="22406"/>
    <cellStyle name="Normal 2 6 4 9 4 3" xfId="22407"/>
    <cellStyle name="Normal 2 6 4 9 5" xfId="22408"/>
    <cellStyle name="Normal 2 6 4 9 5 2" xfId="22409"/>
    <cellStyle name="Normal 2 6 4 9 5 2 2" xfId="22410"/>
    <cellStyle name="Normal 2 6 4 9 5 3" xfId="22411"/>
    <cellStyle name="Normal 2 6 4 9 6" xfId="22412"/>
    <cellStyle name="Normal 2 6 4 9 6 2" xfId="22413"/>
    <cellStyle name="Normal 2 6 4 9 7" xfId="22414"/>
    <cellStyle name="Normal 2 6 5" xfId="22415"/>
    <cellStyle name="Normal 2 6 5 2" xfId="22416"/>
    <cellStyle name="Normal 2 6 5 2 2" xfId="22417"/>
    <cellStyle name="Normal 2 6 5 2 2 2" xfId="22418"/>
    <cellStyle name="Normal 2 6 5 2 2 2 2" xfId="22419"/>
    <cellStyle name="Normal 2 6 5 2 2 2 2 2" xfId="22420"/>
    <cellStyle name="Normal 2 6 5 2 2 2 3" xfId="22421"/>
    <cellStyle name="Normal 2 6 5 2 2 3" xfId="22422"/>
    <cellStyle name="Normal 2 6 5 2 2 3 2" xfId="22423"/>
    <cellStyle name="Normal 2 6 5 2 2 4" xfId="22424"/>
    <cellStyle name="Normal 2 6 5 2 3" xfId="22425"/>
    <cellStyle name="Normal 2 6 5 2 3 2" xfId="22426"/>
    <cellStyle name="Normal 2 6 5 2 3 2 2" xfId="22427"/>
    <cellStyle name="Normal 2 6 5 2 3 2 2 2" xfId="22428"/>
    <cellStyle name="Normal 2 6 5 2 3 2 3" xfId="22429"/>
    <cellStyle name="Normal 2 6 5 2 3 3" xfId="22430"/>
    <cellStyle name="Normal 2 6 5 2 3 3 2" xfId="22431"/>
    <cellStyle name="Normal 2 6 5 2 3 4" xfId="22432"/>
    <cellStyle name="Normal 2 6 5 2 4" xfId="22433"/>
    <cellStyle name="Normal 2 6 5 2 4 2" xfId="22434"/>
    <cellStyle name="Normal 2 6 5 2 4 2 2" xfId="22435"/>
    <cellStyle name="Normal 2 6 5 2 4 3" xfId="22436"/>
    <cellStyle name="Normal 2 6 5 2 5" xfId="22437"/>
    <cellStyle name="Normal 2 6 5 2 5 2" xfId="22438"/>
    <cellStyle name="Normal 2 6 5 2 5 2 2" xfId="22439"/>
    <cellStyle name="Normal 2 6 5 2 5 3" xfId="22440"/>
    <cellStyle name="Normal 2 6 5 2 6" xfId="22441"/>
    <cellStyle name="Normal 2 6 5 2 6 2" xfId="22442"/>
    <cellStyle name="Normal 2 6 5 2 7" xfId="22443"/>
    <cellStyle name="Normal 2 6 5 3" xfId="22444"/>
    <cellStyle name="Normal 2 6 5 3 2" xfId="22445"/>
    <cellStyle name="Normal 2 6 5 3 2 2" xfId="22446"/>
    <cellStyle name="Normal 2 6 5 3 2 2 2" xfId="22447"/>
    <cellStyle name="Normal 2 6 5 3 2 2 2 2" xfId="22448"/>
    <cellStyle name="Normal 2 6 5 3 2 2 3" xfId="22449"/>
    <cellStyle name="Normal 2 6 5 3 2 3" xfId="22450"/>
    <cellStyle name="Normal 2 6 5 3 2 3 2" xfId="22451"/>
    <cellStyle name="Normal 2 6 5 3 2 4" xfId="22452"/>
    <cellStyle name="Normal 2 6 5 3 3" xfId="22453"/>
    <cellStyle name="Normal 2 6 5 3 3 2" xfId="22454"/>
    <cellStyle name="Normal 2 6 5 3 3 2 2" xfId="22455"/>
    <cellStyle name="Normal 2 6 5 3 3 2 2 2" xfId="22456"/>
    <cellStyle name="Normal 2 6 5 3 3 2 3" xfId="22457"/>
    <cellStyle name="Normal 2 6 5 3 3 3" xfId="22458"/>
    <cellStyle name="Normal 2 6 5 3 3 3 2" xfId="22459"/>
    <cellStyle name="Normal 2 6 5 3 3 4" xfId="22460"/>
    <cellStyle name="Normal 2 6 5 3 4" xfId="22461"/>
    <cellStyle name="Normal 2 6 5 3 4 2" xfId="22462"/>
    <cellStyle name="Normal 2 6 5 3 4 2 2" xfId="22463"/>
    <cellStyle name="Normal 2 6 5 3 4 3" xfId="22464"/>
    <cellStyle name="Normal 2 6 5 3 5" xfId="22465"/>
    <cellStyle name="Normal 2 6 5 3 5 2" xfId="22466"/>
    <cellStyle name="Normal 2 6 5 3 5 2 2" xfId="22467"/>
    <cellStyle name="Normal 2 6 5 3 5 3" xfId="22468"/>
    <cellStyle name="Normal 2 6 5 3 6" xfId="22469"/>
    <cellStyle name="Normal 2 6 5 3 6 2" xfId="22470"/>
    <cellStyle name="Normal 2 6 5 3 7" xfId="22471"/>
    <cellStyle name="Normal 2 6 5 4" xfId="22472"/>
    <cellStyle name="Normal 2 6 5 4 2" xfId="22473"/>
    <cellStyle name="Normal 2 6 5 4 2 2" xfId="22474"/>
    <cellStyle name="Normal 2 6 5 4 2 2 2" xfId="22475"/>
    <cellStyle name="Normal 2 6 5 4 2 3" xfId="22476"/>
    <cellStyle name="Normal 2 6 5 4 3" xfId="22477"/>
    <cellStyle name="Normal 2 6 5 4 3 2" xfId="22478"/>
    <cellStyle name="Normal 2 6 5 4 4" xfId="22479"/>
    <cellStyle name="Normal 2 6 5 5" xfId="22480"/>
    <cellStyle name="Normal 2 6 5 5 2" xfId="22481"/>
    <cellStyle name="Normal 2 6 5 5 2 2" xfId="22482"/>
    <cellStyle name="Normal 2 6 5 5 2 2 2" xfId="22483"/>
    <cellStyle name="Normal 2 6 5 5 2 3" xfId="22484"/>
    <cellStyle name="Normal 2 6 5 5 3" xfId="22485"/>
    <cellStyle name="Normal 2 6 5 5 3 2" xfId="22486"/>
    <cellStyle name="Normal 2 6 5 5 4" xfId="22487"/>
    <cellStyle name="Normal 2 6 5 6" xfId="22488"/>
    <cellStyle name="Normal 2 6 5 6 2" xfId="22489"/>
    <cellStyle name="Normal 2 6 5 6 2 2" xfId="22490"/>
    <cellStyle name="Normal 2 6 5 6 2 2 2" xfId="22491"/>
    <cellStyle name="Normal 2 6 5 6 2 3" xfId="22492"/>
    <cellStyle name="Normal 2 6 5 6 3" xfId="22493"/>
    <cellStyle name="Normal 2 6 5 6 3 2" xfId="22494"/>
    <cellStyle name="Normal 2 6 5 6 4" xfId="22495"/>
    <cellStyle name="Normal 2 6 5 7" xfId="22496"/>
    <cellStyle name="Normal 2 6 5 7 2" xfId="22497"/>
    <cellStyle name="Normal 2 6 5 7 2 2" xfId="22498"/>
    <cellStyle name="Normal 2 6 5 7 3" xfId="22499"/>
    <cellStyle name="Normal 2 6 5 8" xfId="22500"/>
    <cellStyle name="Normal 2 6 5 8 2" xfId="22501"/>
    <cellStyle name="Normal 2 6 5 9" xfId="22502"/>
    <cellStyle name="Normal 2 6 6" xfId="22503"/>
    <cellStyle name="Normal 2 6 6 2" xfId="22504"/>
    <cellStyle name="Normal 2 6 6 2 2" xfId="22505"/>
    <cellStyle name="Normal 2 6 6 2 2 2" xfId="22506"/>
    <cellStyle name="Normal 2 6 6 2 2 2 2" xfId="22507"/>
    <cellStyle name="Normal 2 6 6 2 2 2 2 2" xfId="22508"/>
    <cellStyle name="Normal 2 6 6 2 2 2 3" xfId="22509"/>
    <cellStyle name="Normal 2 6 6 2 2 3" xfId="22510"/>
    <cellStyle name="Normal 2 6 6 2 2 3 2" xfId="22511"/>
    <cellStyle name="Normal 2 6 6 2 2 4" xfId="22512"/>
    <cellStyle name="Normal 2 6 6 2 3" xfId="22513"/>
    <cellStyle name="Normal 2 6 6 2 3 2" xfId="22514"/>
    <cellStyle name="Normal 2 6 6 2 3 2 2" xfId="22515"/>
    <cellStyle name="Normal 2 6 6 2 3 2 2 2" xfId="22516"/>
    <cellStyle name="Normal 2 6 6 2 3 2 3" xfId="22517"/>
    <cellStyle name="Normal 2 6 6 2 3 3" xfId="22518"/>
    <cellStyle name="Normal 2 6 6 2 3 3 2" xfId="22519"/>
    <cellStyle name="Normal 2 6 6 2 3 4" xfId="22520"/>
    <cellStyle name="Normal 2 6 6 2 4" xfId="22521"/>
    <cellStyle name="Normal 2 6 6 2 4 2" xfId="22522"/>
    <cellStyle name="Normal 2 6 6 2 4 2 2" xfId="22523"/>
    <cellStyle name="Normal 2 6 6 2 4 3" xfId="22524"/>
    <cellStyle name="Normal 2 6 6 2 5" xfId="22525"/>
    <cellStyle name="Normal 2 6 6 2 5 2" xfId="22526"/>
    <cellStyle name="Normal 2 6 6 2 5 2 2" xfId="22527"/>
    <cellStyle name="Normal 2 6 6 2 5 3" xfId="22528"/>
    <cellStyle name="Normal 2 6 6 2 6" xfId="22529"/>
    <cellStyle name="Normal 2 6 6 2 6 2" xfId="22530"/>
    <cellStyle name="Normal 2 6 6 2 7" xfId="22531"/>
    <cellStyle name="Normal 2 6 6 3" xfId="22532"/>
    <cellStyle name="Normal 2 6 6 3 2" xfId="22533"/>
    <cellStyle name="Normal 2 6 6 3 2 2" xfId="22534"/>
    <cellStyle name="Normal 2 6 6 3 2 2 2" xfId="22535"/>
    <cellStyle name="Normal 2 6 6 3 2 2 2 2" xfId="22536"/>
    <cellStyle name="Normal 2 6 6 3 2 2 3" xfId="22537"/>
    <cellStyle name="Normal 2 6 6 3 2 3" xfId="22538"/>
    <cellStyle name="Normal 2 6 6 3 2 3 2" xfId="22539"/>
    <cellStyle name="Normal 2 6 6 3 2 4" xfId="22540"/>
    <cellStyle name="Normal 2 6 6 3 3" xfId="22541"/>
    <cellStyle name="Normal 2 6 6 3 3 2" xfId="22542"/>
    <cellStyle name="Normal 2 6 6 3 3 2 2" xfId="22543"/>
    <cellStyle name="Normal 2 6 6 3 3 2 2 2" xfId="22544"/>
    <cellStyle name="Normal 2 6 6 3 3 2 3" xfId="22545"/>
    <cellStyle name="Normal 2 6 6 3 3 3" xfId="22546"/>
    <cellStyle name="Normal 2 6 6 3 3 3 2" xfId="22547"/>
    <cellStyle name="Normal 2 6 6 3 3 4" xfId="22548"/>
    <cellStyle name="Normal 2 6 6 3 4" xfId="22549"/>
    <cellStyle name="Normal 2 6 6 3 4 2" xfId="22550"/>
    <cellStyle name="Normal 2 6 6 3 4 2 2" xfId="22551"/>
    <cellStyle name="Normal 2 6 6 3 4 3" xfId="22552"/>
    <cellStyle name="Normal 2 6 6 3 5" xfId="22553"/>
    <cellStyle name="Normal 2 6 6 3 5 2" xfId="22554"/>
    <cellStyle name="Normal 2 6 6 3 5 2 2" xfId="22555"/>
    <cellStyle name="Normal 2 6 6 3 5 3" xfId="22556"/>
    <cellStyle name="Normal 2 6 6 3 6" xfId="22557"/>
    <cellStyle name="Normal 2 6 6 3 6 2" xfId="22558"/>
    <cellStyle name="Normal 2 6 6 3 7" xfId="22559"/>
    <cellStyle name="Normal 2 6 6 4" xfId="22560"/>
    <cellStyle name="Normal 2 6 6 4 2" xfId="22561"/>
    <cellStyle name="Normal 2 6 6 4 2 2" xfId="22562"/>
    <cellStyle name="Normal 2 6 6 4 2 2 2" xfId="22563"/>
    <cellStyle name="Normal 2 6 6 4 2 3" xfId="22564"/>
    <cellStyle name="Normal 2 6 6 4 3" xfId="22565"/>
    <cellStyle name="Normal 2 6 6 4 3 2" xfId="22566"/>
    <cellStyle name="Normal 2 6 6 4 4" xfId="22567"/>
    <cellStyle name="Normal 2 6 6 5" xfId="22568"/>
    <cellStyle name="Normal 2 6 6 5 2" xfId="22569"/>
    <cellStyle name="Normal 2 6 6 5 2 2" xfId="22570"/>
    <cellStyle name="Normal 2 6 6 5 2 2 2" xfId="22571"/>
    <cellStyle name="Normal 2 6 6 5 2 3" xfId="22572"/>
    <cellStyle name="Normal 2 6 6 5 3" xfId="22573"/>
    <cellStyle name="Normal 2 6 6 5 3 2" xfId="22574"/>
    <cellStyle name="Normal 2 6 6 5 4" xfId="22575"/>
    <cellStyle name="Normal 2 6 6 6" xfId="22576"/>
    <cellStyle name="Normal 2 6 6 6 2" xfId="22577"/>
    <cellStyle name="Normal 2 6 6 6 2 2" xfId="22578"/>
    <cellStyle name="Normal 2 6 6 6 2 2 2" xfId="22579"/>
    <cellStyle name="Normal 2 6 6 6 2 3" xfId="22580"/>
    <cellStyle name="Normal 2 6 6 6 3" xfId="22581"/>
    <cellStyle name="Normal 2 6 6 6 3 2" xfId="22582"/>
    <cellStyle name="Normal 2 6 6 6 4" xfId="22583"/>
    <cellStyle name="Normal 2 6 6 7" xfId="22584"/>
    <cellStyle name="Normal 2 6 6 7 2" xfId="22585"/>
    <cellStyle name="Normal 2 6 6 7 2 2" xfId="22586"/>
    <cellStyle name="Normal 2 6 6 7 3" xfId="22587"/>
    <cellStyle name="Normal 2 6 6 8" xfId="22588"/>
    <cellStyle name="Normal 2 6 6 8 2" xfId="22589"/>
    <cellStyle name="Normal 2 6 6 9" xfId="22590"/>
    <cellStyle name="Normal 2 6 7" xfId="22591"/>
    <cellStyle name="Normal 2 6 7 2" xfId="22592"/>
    <cellStyle name="Normal 2 6 7 2 2" xfId="22593"/>
    <cellStyle name="Normal 2 6 7 2 2 2" xfId="22594"/>
    <cellStyle name="Normal 2 6 7 2 2 2 2" xfId="22595"/>
    <cellStyle name="Normal 2 6 7 2 2 2 2 2" xfId="22596"/>
    <cellStyle name="Normal 2 6 7 2 2 2 3" xfId="22597"/>
    <cellStyle name="Normal 2 6 7 2 2 3" xfId="22598"/>
    <cellStyle name="Normal 2 6 7 2 2 3 2" xfId="22599"/>
    <cellStyle name="Normal 2 6 7 2 2 4" xfId="22600"/>
    <cellStyle name="Normal 2 6 7 2 3" xfId="22601"/>
    <cellStyle name="Normal 2 6 7 2 3 2" xfId="22602"/>
    <cellStyle name="Normal 2 6 7 2 3 2 2" xfId="22603"/>
    <cellStyle name="Normal 2 6 7 2 3 2 2 2" xfId="22604"/>
    <cellStyle name="Normal 2 6 7 2 3 2 3" xfId="22605"/>
    <cellStyle name="Normal 2 6 7 2 3 3" xfId="22606"/>
    <cellStyle name="Normal 2 6 7 2 3 3 2" xfId="22607"/>
    <cellStyle name="Normal 2 6 7 2 3 4" xfId="22608"/>
    <cellStyle name="Normal 2 6 7 2 4" xfId="22609"/>
    <cellStyle name="Normal 2 6 7 2 4 2" xfId="22610"/>
    <cellStyle name="Normal 2 6 7 2 4 2 2" xfId="22611"/>
    <cellStyle name="Normal 2 6 7 2 4 3" xfId="22612"/>
    <cellStyle name="Normal 2 6 7 2 5" xfId="22613"/>
    <cellStyle name="Normal 2 6 7 2 5 2" xfId="22614"/>
    <cellStyle name="Normal 2 6 7 2 5 2 2" xfId="22615"/>
    <cellStyle name="Normal 2 6 7 2 5 3" xfId="22616"/>
    <cellStyle name="Normal 2 6 7 2 6" xfId="22617"/>
    <cellStyle name="Normal 2 6 7 2 6 2" xfId="22618"/>
    <cellStyle name="Normal 2 6 7 2 7" xfId="22619"/>
    <cellStyle name="Normal 2 6 7 3" xfId="22620"/>
    <cellStyle name="Normal 2 6 7 3 2" xfId="22621"/>
    <cellStyle name="Normal 2 6 7 3 2 2" xfId="22622"/>
    <cellStyle name="Normal 2 6 7 3 2 2 2" xfId="22623"/>
    <cellStyle name="Normal 2 6 7 3 2 3" xfId="22624"/>
    <cellStyle name="Normal 2 6 7 3 3" xfId="22625"/>
    <cellStyle name="Normal 2 6 7 3 3 2" xfId="22626"/>
    <cellStyle name="Normal 2 6 7 3 4" xfId="22627"/>
    <cellStyle name="Normal 2 6 7 4" xfId="22628"/>
    <cellStyle name="Normal 2 6 7 4 2" xfId="22629"/>
    <cellStyle name="Normal 2 6 7 4 2 2" xfId="22630"/>
    <cellStyle name="Normal 2 6 7 4 2 2 2" xfId="22631"/>
    <cellStyle name="Normal 2 6 7 4 2 3" xfId="22632"/>
    <cellStyle name="Normal 2 6 7 4 3" xfId="22633"/>
    <cellStyle name="Normal 2 6 7 4 3 2" xfId="22634"/>
    <cellStyle name="Normal 2 6 7 4 4" xfId="22635"/>
    <cellStyle name="Normal 2 6 7 5" xfId="22636"/>
    <cellStyle name="Normal 2 6 7 5 2" xfId="22637"/>
    <cellStyle name="Normal 2 6 7 5 2 2" xfId="22638"/>
    <cellStyle name="Normal 2 6 7 5 2 2 2" xfId="22639"/>
    <cellStyle name="Normal 2 6 7 5 2 3" xfId="22640"/>
    <cellStyle name="Normal 2 6 7 5 3" xfId="22641"/>
    <cellStyle name="Normal 2 6 7 5 3 2" xfId="22642"/>
    <cellStyle name="Normal 2 6 7 5 4" xfId="22643"/>
    <cellStyle name="Normal 2 6 7 6" xfId="22644"/>
    <cellStyle name="Normal 2 6 7 6 2" xfId="22645"/>
    <cellStyle name="Normal 2 6 7 6 2 2" xfId="22646"/>
    <cellStyle name="Normal 2 6 7 6 3" xfId="22647"/>
    <cellStyle name="Normal 2 6 7 7" xfId="22648"/>
    <cellStyle name="Normal 2 6 7 7 2" xfId="22649"/>
    <cellStyle name="Normal 2 6 7 8" xfId="22650"/>
    <cellStyle name="Normal 2 6 8" xfId="22651"/>
    <cellStyle name="Normal 2 6 8 2" xfId="22652"/>
    <cellStyle name="Normal 2 6 8 2 2" xfId="22653"/>
    <cellStyle name="Normal 2 6 8 2 2 2" xfId="22654"/>
    <cellStyle name="Normal 2 6 8 2 2 2 2" xfId="22655"/>
    <cellStyle name="Normal 2 6 8 2 2 3" xfId="22656"/>
    <cellStyle name="Normal 2 6 8 2 3" xfId="22657"/>
    <cellStyle name="Normal 2 6 8 2 3 2" xfId="22658"/>
    <cellStyle name="Normal 2 6 8 2 4" xfId="22659"/>
    <cellStyle name="Normal 2 6 8 3" xfId="22660"/>
    <cellStyle name="Normal 2 6 8 3 2" xfId="22661"/>
    <cellStyle name="Normal 2 6 8 3 2 2" xfId="22662"/>
    <cellStyle name="Normal 2 6 8 3 2 2 2" xfId="22663"/>
    <cellStyle name="Normal 2 6 8 3 2 3" xfId="22664"/>
    <cellStyle name="Normal 2 6 8 3 3" xfId="22665"/>
    <cellStyle name="Normal 2 6 8 3 3 2" xfId="22666"/>
    <cellStyle name="Normal 2 6 8 3 4" xfId="22667"/>
    <cellStyle name="Normal 2 6 8 4" xfId="22668"/>
    <cellStyle name="Normal 2 6 8 4 2" xfId="22669"/>
    <cellStyle name="Normal 2 6 8 4 2 2" xfId="22670"/>
    <cellStyle name="Normal 2 6 8 4 3" xfId="22671"/>
    <cellStyle name="Normal 2 6 8 5" xfId="22672"/>
    <cellStyle name="Normal 2 6 8 5 2" xfId="22673"/>
    <cellStyle name="Normal 2 6 8 5 2 2" xfId="22674"/>
    <cellStyle name="Normal 2 6 8 5 3" xfId="22675"/>
    <cellStyle name="Normal 2 6 8 6" xfId="22676"/>
    <cellStyle name="Normal 2 6 8 6 2" xfId="22677"/>
    <cellStyle name="Normal 2 6 8 7" xfId="22678"/>
    <cellStyle name="Normal 2 6 9" xfId="22679"/>
    <cellStyle name="Normal 2 6 9 2" xfId="22680"/>
    <cellStyle name="Normal 2 6 9 2 2" xfId="22681"/>
    <cellStyle name="Normal 2 6 9 2 2 2" xfId="22682"/>
    <cellStyle name="Normal 2 6 9 2 2 2 2" xfId="22683"/>
    <cellStyle name="Normal 2 6 9 2 2 3" xfId="22684"/>
    <cellStyle name="Normal 2 6 9 2 3" xfId="22685"/>
    <cellStyle name="Normal 2 6 9 2 3 2" xfId="22686"/>
    <cellStyle name="Normal 2 6 9 2 4" xfId="22687"/>
    <cellStyle name="Normal 2 6 9 3" xfId="22688"/>
    <cellStyle name="Normal 2 6 9 3 2" xfId="22689"/>
    <cellStyle name="Normal 2 6 9 3 2 2" xfId="22690"/>
    <cellStyle name="Normal 2 6 9 3 2 2 2" xfId="22691"/>
    <cellStyle name="Normal 2 6 9 3 2 3" xfId="22692"/>
    <cellStyle name="Normal 2 6 9 3 3" xfId="22693"/>
    <cellStyle name="Normal 2 6 9 3 3 2" xfId="22694"/>
    <cellStyle name="Normal 2 6 9 3 4" xfId="22695"/>
    <cellStyle name="Normal 2 6 9 4" xfId="22696"/>
    <cellStyle name="Normal 2 6 9 4 2" xfId="22697"/>
    <cellStyle name="Normal 2 6 9 4 2 2" xfId="22698"/>
    <cellStyle name="Normal 2 6 9 4 3" xfId="22699"/>
    <cellStyle name="Normal 2 6 9 5" xfId="22700"/>
    <cellStyle name="Normal 2 6 9 5 2" xfId="22701"/>
    <cellStyle name="Normal 2 6 9 5 2 2" xfId="22702"/>
    <cellStyle name="Normal 2 6 9 5 3" xfId="22703"/>
    <cellStyle name="Normal 2 6 9 6" xfId="22704"/>
    <cellStyle name="Normal 2 6 9 6 2" xfId="22705"/>
    <cellStyle name="Normal 2 6 9 7" xfId="22706"/>
    <cellStyle name="Normal 2 7" xfId="22707"/>
    <cellStyle name="Normal 2 7 10" xfId="22708"/>
    <cellStyle name="Normal 2 7 10 2" xfId="22709"/>
    <cellStyle name="Normal 2 7 10 2 2" xfId="22710"/>
    <cellStyle name="Normal 2 7 10 2 2 2" xfId="22711"/>
    <cellStyle name="Normal 2 7 10 2 2 2 2" xfId="22712"/>
    <cellStyle name="Normal 2 7 10 2 2 3" xfId="22713"/>
    <cellStyle name="Normal 2 7 10 2 3" xfId="22714"/>
    <cellStyle name="Normal 2 7 10 2 3 2" xfId="22715"/>
    <cellStyle name="Normal 2 7 10 2 4" xfId="22716"/>
    <cellStyle name="Normal 2 7 10 3" xfId="22717"/>
    <cellStyle name="Normal 2 7 10 3 2" xfId="22718"/>
    <cellStyle name="Normal 2 7 10 3 2 2" xfId="22719"/>
    <cellStyle name="Normal 2 7 10 3 2 2 2" xfId="22720"/>
    <cellStyle name="Normal 2 7 10 3 2 3" xfId="22721"/>
    <cellStyle name="Normal 2 7 10 3 3" xfId="22722"/>
    <cellStyle name="Normal 2 7 10 3 3 2" xfId="22723"/>
    <cellStyle name="Normal 2 7 10 3 4" xfId="22724"/>
    <cellStyle name="Normal 2 7 10 4" xfId="22725"/>
    <cellStyle name="Normal 2 7 10 4 2" xfId="22726"/>
    <cellStyle name="Normal 2 7 10 4 2 2" xfId="22727"/>
    <cellStyle name="Normal 2 7 10 4 3" xfId="22728"/>
    <cellStyle name="Normal 2 7 10 5" xfId="22729"/>
    <cellStyle name="Normal 2 7 10 5 2" xfId="22730"/>
    <cellStyle name="Normal 2 7 10 5 2 2" xfId="22731"/>
    <cellStyle name="Normal 2 7 10 5 3" xfId="22732"/>
    <cellStyle name="Normal 2 7 10 6" xfId="22733"/>
    <cellStyle name="Normal 2 7 10 6 2" xfId="22734"/>
    <cellStyle name="Normal 2 7 10 7" xfId="22735"/>
    <cellStyle name="Normal 2 7 11" xfId="22736"/>
    <cellStyle name="Normal 2 7 11 2" xfId="22737"/>
    <cellStyle name="Normal 2 7 11 2 2" xfId="22738"/>
    <cellStyle name="Normal 2 7 11 2 2 2" xfId="22739"/>
    <cellStyle name="Normal 2 7 11 2 2 2 2" xfId="22740"/>
    <cellStyle name="Normal 2 7 11 2 2 3" xfId="22741"/>
    <cellStyle name="Normal 2 7 11 2 3" xfId="22742"/>
    <cellStyle name="Normal 2 7 11 2 3 2" xfId="22743"/>
    <cellStyle name="Normal 2 7 11 2 4" xfId="22744"/>
    <cellStyle name="Normal 2 7 11 3" xfId="22745"/>
    <cellStyle name="Normal 2 7 11 3 2" xfId="22746"/>
    <cellStyle name="Normal 2 7 11 3 2 2" xfId="22747"/>
    <cellStyle name="Normal 2 7 11 3 2 2 2" xfId="22748"/>
    <cellStyle name="Normal 2 7 11 3 2 3" xfId="22749"/>
    <cellStyle name="Normal 2 7 11 3 3" xfId="22750"/>
    <cellStyle name="Normal 2 7 11 3 3 2" xfId="22751"/>
    <cellStyle name="Normal 2 7 11 3 4" xfId="22752"/>
    <cellStyle name="Normal 2 7 11 4" xfId="22753"/>
    <cellStyle name="Normal 2 7 11 4 2" xfId="22754"/>
    <cellStyle name="Normal 2 7 11 4 2 2" xfId="22755"/>
    <cellStyle name="Normal 2 7 11 4 3" xfId="22756"/>
    <cellStyle name="Normal 2 7 11 5" xfId="22757"/>
    <cellStyle name="Normal 2 7 11 5 2" xfId="22758"/>
    <cellStyle name="Normal 2 7 11 5 2 2" xfId="22759"/>
    <cellStyle name="Normal 2 7 11 5 3" xfId="22760"/>
    <cellStyle name="Normal 2 7 11 6" xfId="22761"/>
    <cellStyle name="Normal 2 7 11 6 2" xfId="22762"/>
    <cellStyle name="Normal 2 7 11 7" xfId="22763"/>
    <cellStyle name="Normal 2 7 12" xfId="22764"/>
    <cellStyle name="Normal 2 7 12 2" xfId="22765"/>
    <cellStyle name="Normal 2 7 12 2 2" xfId="22766"/>
    <cellStyle name="Normal 2 7 12 2 2 2" xfId="22767"/>
    <cellStyle name="Normal 2 7 12 2 2 2 2" xfId="22768"/>
    <cellStyle name="Normal 2 7 12 2 2 3" xfId="22769"/>
    <cellStyle name="Normal 2 7 12 2 3" xfId="22770"/>
    <cellStyle name="Normal 2 7 12 2 3 2" xfId="22771"/>
    <cellStyle name="Normal 2 7 12 2 4" xfId="22772"/>
    <cellStyle name="Normal 2 7 12 3" xfId="22773"/>
    <cellStyle name="Normal 2 7 12 3 2" xfId="22774"/>
    <cellStyle name="Normal 2 7 12 3 2 2" xfId="22775"/>
    <cellStyle name="Normal 2 7 12 3 2 2 2" xfId="22776"/>
    <cellStyle name="Normal 2 7 12 3 2 3" xfId="22777"/>
    <cellStyle name="Normal 2 7 12 3 3" xfId="22778"/>
    <cellStyle name="Normal 2 7 12 3 3 2" xfId="22779"/>
    <cellStyle name="Normal 2 7 12 3 4" xfId="22780"/>
    <cellStyle name="Normal 2 7 12 4" xfId="22781"/>
    <cellStyle name="Normal 2 7 12 4 2" xfId="22782"/>
    <cellStyle name="Normal 2 7 12 4 2 2" xfId="22783"/>
    <cellStyle name="Normal 2 7 12 4 3" xfId="22784"/>
    <cellStyle name="Normal 2 7 12 5" xfId="22785"/>
    <cellStyle name="Normal 2 7 12 5 2" xfId="22786"/>
    <cellStyle name="Normal 2 7 12 5 2 2" xfId="22787"/>
    <cellStyle name="Normal 2 7 12 5 3" xfId="22788"/>
    <cellStyle name="Normal 2 7 12 6" xfId="22789"/>
    <cellStyle name="Normal 2 7 12 6 2" xfId="22790"/>
    <cellStyle name="Normal 2 7 12 7" xfId="22791"/>
    <cellStyle name="Normal 2 7 13" xfId="22792"/>
    <cellStyle name="Normal 2 7 13 2" xfId="22793"/>
    <cellStyle name="Normal 2 7 13 2 2" xfId="22794"/>
    <cellStyle name="Normal 2 7 13 2 2 2" xfId="22795"/>
    <cellStyle name="Normal 2 7 13 2 3" xfId="22796"/>
    <cellStyle name="Normal 2 7 13 3" xfId="22797"/>
    <cellStyle name="Normal 2 7 13 3 2" xfId="22798"/>
    <cellStyle name="Normal 2 7 13 4" xfId="22799"/>
    <cellStyle name="Normal 2 7 14" xfId="22800"/>
    <cellStyle name="Normal 2 7 14 2" xfId="22801"/>
    <cellStyle name="Normal 2 7 14 2 2" xfId="22802"/>
    <cellStyle name="Normal 2 7 14 2 2 2" xfId="22803"/>
    <cellStyle name="Normal 2 7 14 2 3" xfId="22804"/>
    <cellStyle name="Normal 2 7 14 3" xfId="22805"/>
    <cellStyle name="Normal 2 7 14 3 2" xfId="22806"/>
    <cellStyle name="Normal 2 7 14 4" xfId="22807"/>
    <cellStyle name="Normal 2 7 15" xfId="22808"/>
    <cellStyle name="Normal 2 7 15 2" xfId="22809"/>
    <cellStyle name="Normal 2 7 15 2 2" xfId="22810"/>
    <cellStyle name="Normal 2 7 15 2 2 2" xfId="22811"/>
    <cellStyle name="Normal 2 7 15 2 3" xfId="22812"/>
    <cellStyle name="Normal 2 7 15 3" xfId="22813"/>
    <cellStyle name="Normal 2 7 15 3 2" xfId="22814"/>
    <cellStyle name="Normal 2 7 15 4" xfId="22815"/>
    <cellStyle name="Normal 2 7 16" xfId="22816"/>
    <cellStyle name="Normal 2 7 16 2" xfId="22817"/>
    <cellStyle name="Normal 2 7 16 2 2" xfId="22818"/>
    <cellStyle name="Normal 2 7 16 3" xfId="22819"/>
    <cellStyle name="Normal 2 7 17" xfId="22820"/>
    <cellStyle name="Normal 2 7 17 2" xfId="22821"/>
    <cellStyle name="Normal 2 7 18" xfId="22822"/>
    <cellStyle name="Normal 2 7 2" xfId="22823"/>
    <cellStyle name="Normal 2 7 2 10" xfId="22824"/>
    <cellStyle name="Normal 2 7 2 10 2" xfId="22825"/>
    <cellStyle name="Normal 2 7 2 10 2 2" xfId="22826"/>
    <cellStyle name="Normal 2 7 2 10 2 2 2" xfId="22827"/>
    <cellStyle name="Normal 2 7 2 10 2 2 2 2" xfId="22828"/>
    <cellStyle name="Normal 2 7 2 10 2 2 3" xfId="22829"/>
    <cellStyle name="Normal 2 7 2 10 2 3" xfId="22830"/>
    <cellStyle name="Normal 2 7 2 10 2 3 2" xfId="22831"/>
    <cellStyle name="Normal 2 7 2 10 2 4" xfId="22832"/>
    <cellStyle name="Normal 2 7 2 10 3" xfId="22833"/>
    <cellStyle name="Normal 2 7 2 10 3 2" xfId="22834"/>
    <cellStyle name="Normal 2 7 2 10 3 2 2" xfId="22835"/>
    <cellStyle name="Normal 2 7 2 10 3 2 2 2" xfId="22836"/>
    <cellStyle name="Normal 2 7 2 10 3 2 3" xfId="22837"/>
    <cellStyle name="Normal 2 7 2 10 3 3" xfId="22838"/>
    <cellStyle name="Normal 2 7 2 10 3 3 2" xfId="22839"/>
    <cellStyle name="Normal 2 7 2 10 3 4" xfId="22840"/>
    <cellStyle name="Normal 2 7 2 10 4" xfId="22841"/>
    <cellStyle name="Normal 2 7 2 10 4 2" xfId="22842"/>
    <cellStyle name="Normal 2 7 2 10 4 2 2" xfId="22843"/>
    <cellStyle name="Normal 2 7 2 10 4 3" xfId="22844"/>
    <cellStyle name="Normal 2 7 2 10 5" xfId="22845"/>
    <cellStyle name="Normal 2 7 2 10 5 2" xfId="22846"/>
    <cellStyle name="Normal 2 7 2 10 5 2 2" xfId="22847"/>
    <cellStyle name="Normal 2 7 2 10 5 3" xfId="22848"/>
    <cellStyle name="Normal 2 7 2 10 6" xfId="22849"/>
    <cellStyle name="Normal 2 7 2 10 6 2" xfId="22850"/>
    <cellStyle name="Normal 2 7 2 10 7" xfId="22851"/>
    <cellStyle name="Normal 2 7 2 11" xfId="22852"/>
    <cellStyle name="Normal 2 7 2 11 2" xfId="22853"/>
    <cellStyle name="Normal 2 7 2 11 2 2" xfId="22854"/>
    <cellStyle name="Normal 2 7 2 11 2 2 2" xfId="22855"/>
    <cellStyle name="Normal 2 7 2 11 2 3" xfId="22856"/>
    <cellStyle name="Normal 2 7 2 11 3" xfId="22857"/>
    <cellStyle name="Normal 2 7 2 11 3 2" xfId="22858"/>
    <cellStyle name="Normal 2 7 2 11 4" xfId="22859"/>
    <cellStyle name="Normal 2 7 2 12" xfId="22860"/>
    <cellStyle name="Normal 2 7 2 12 2" xfId="22861"/>
    <cellStyle name="Normal 2 7 2 12 2 2" xfId="22862"/>
    <cellStyle name="Normal 2 7 2 12 2 2 2" xfId="22863"/>
    <cellStyle name="Normal 2 7 2 12 2 3" xfId="22864"/>
    <cellStyle name="Normal 2 7 2 12 3" xfId="22865"/>
    <cellStyle name="Normal 2 7 2 12 3 2" xfId="22866"/>
    <cellStyle name="Normal 2 7 2 12 4" xfId="22867"/>
    <cellStyle name="Normal 2 7 2 13" xfId="22868"/>
    <cellStyle name="Normal 2 7 2 13 2" xfId="22869"/>
    <cellStyle name="Normal 2 7 2 13 2 2" xfId="22870"/>
    <cellStyle name="Normal 2 7 2 13 2 2 2" xfId="22871"/>
    <cellStyle name="Normal 2 7 2 13 2 3" xfId="22872"/>
    <cellStyle name="Normal 2 7 2 13 3" xfId="22873"/>
    <cellStyle name="Normal 2 7 2 13 3 2" xfId="22874"/>
    <cellStyle name="Normal 2 7 2 13 4" xfId="22875"/>
    <cellStyle name="Normal 2 7 2 14" xfId="22876"/>
    <cellStyle name="Normal 2 7 2 14 2" xfId="22877"/>
    <cellStyle name="Normal 2 7 2 14 2 2" xfId="22878"/>
    <cellStyle name="Normal 2 7 2 14 3" xfId="22879"/>
    <cellStyle name="Normal 2 7 2 15" xfId="22880"/>
    <cellStyle name="Normal 2 7 2 15 2" xfId="22881"/>
    <cellStyle name="Normal 2 7 2 16" xfId="22882"/>
    <cellStyle name="Normal 2 7 2 2" xfId="22883"/>
    <cellStyle name="Normal 2 7 2 2 2" xfId="22884"/>
    <cellStyle name="Normal 2 7 2 2 2 2" xfId="22885"/>
    <cellStyle name="Normal 2 7 2 2 2 2 2" xfId="22886"/>
    <cellStyle name="Normal 2 7 2 2 2 2 2 2" xfId="22887"/>
    <cellStyle name="Normal 2 7 2 2 2 2 2 2 2" xfId="22888"/>
    <cellStyle name="Normal 2 7 2 2 2 2 2 3" xfId="22889"/>
    <cellStyle name="Normal 2 7 2 2 2 2 3" xfId="22890"/>
    <cellStyle name="Normal 2 7 2 2 2 2 3 2" xfId="22891"/>
    <cellStyle name="Normal 2 7 2 2 2 2 4" xfId="22892"/>
    <cellStyle name="Normal 2 7 2 2 2 3" xfId="22893"/>
    <cellStyle name="Normal 2 7 2 2 2 3 2" xfId="22894"/>
    <cellStyle name="Normal 2 7 2 2 2 3 2 2" xfId="22895"/>
    <cellStyle name="Normal 2 7 2 2 2 3 2 2 2" xfId="22896"/>
    <cellStyle name="Normal 2 7 2 2 2 3 2 3" xfId="22897"/>
    <cellStyle name="Normal 2 7 2 2 2 3 3" xfId="22898"/>
    <cellStyle name="Normal 2 7 2 2 2 3 3 2" xfId="22899"/>
    <cellStyle name="Normal 2 7 2 2 2 3 4" xfId="22900"/>
    <cellStyle name="Normal 2 7 2 2 2 4" xfId="22901"/>
    <cellStyle name="Normal 2 7 2 2 2 4 2" xfId="22902"/>
    <cellStyle name="Normal 2 7 2 2 2 4 2 2" xfId="22903"/>
    <cellStyle name="Normal 2 7 2 2 2 4 2 2 2" xfId="22904"/>
    <cellStyle name="Normal 2 7 2 2 2 4 2 3" xfId="22905"/>
    <cellStyle name="Normal 2 7 2 2 2 4 3" xfId="22906"/>
    <cellStyle name="Normal 2 7 2 2 2 4 3 2" xfId="22907"/>
    <cellStyle name="Normal 2 7 2 2 2 4 4" xfId="22908"/>
    <cellStyle name="Normal 2 7 2 2 2 5" xfId="22909"/>
    <cellStyle name="Normal 2 7 2 2 2 5 2" xfId="22910"/>
    <cellStyle name="Normal 2 7 2 2 2 5 2 2" xfId="22911"/>
    <cellStyle name="Normal 2 7 2 2 2 5 3" xfId="22912"/>
    <cellStyle name="Normal 2 7 2 2 2 6" xfId="22913"/>
    <cellStyle name="Normal 2 7 2 2 2 6 2" xfId="22914"/>
    <cellStyle name="Normal 2 7 2 2 2 7" xfId="22915"/>
    <cellStyle name="Normal 2 7 2 2 3" xfId="22916"/>
    <cellStyle name="Normal 2 7 2 2 3 2" xfId="22917"/>
    <cellStyle name="Normal 2 7 2 2 3 2 2" xfId="22918"/>
    <cellStyle name="Normal 2 7 2 2 3 2 2 2" xfId="22919"/>
    <cellStyle name="Normal 2 7 2 2 3 2 3" xfId="22920"/>
    <cellStyle name="Normal 2 7 2 2 3 3" xfId="22921"/>
    <cellStyle name="Normal 2 7 2 2 3 3 2" xfId="22922"/>
    <cellStyle name="Normal 2 7 2 2 3 4" xfId="22923"/>
    <cellStyle name="Normal 2 7 2 2 4" xfId="22924"/>
    <cellStyle name="Normal 2 7 2 2 4 2" xfId="22925"/>
    <cellStyle name="Normal 2 7 2 2 4 2 2" xfId="22926"/>
    <cellStyle name="Normal 2 7 2 2 4 2 2 2" xfId="22927"/>
    <cellStyle name="Normal 2 7 2 2 4 2 3" xfId="22928"/>
    <cellStyle name="Normal 2 7 2 2 4 3" xfId="22929"/>
    <cellStyle name="Normal 2 7 2 2 4 3 2" xfId="22930"/>
    <cellStyle name="Normal 2 7 2 2 4 4" xfId="22931"/>
    <cellStyle name="Normal 2 7 2 2 5" xfId="22932"/>
    <cellStyle name="Normal 2 7 2 2 5 2" xfId="22933"/>
    <cellStyle name="Normal 2 7 2 2 5 2 2" xfId="22934"/>
    <cellStyle name="Normal 2 7 2 2 5 2 2 2" xfId="22935"/>
    <cellStyle name="Normal 2 7 2 2 5 2 3" xfId="22936"/>
    <cellStyle name="Normal 2 7 2 2 5 3" xfId="22937"/>
    <cellStyle name="Normal 2 7 2 2 5 3 2" xfId="22938"/>
    <cellStyle name="Normal 2 7 2 2 5 4" xfId="22939"/>
    <cellStyle name="Normal 2 7 2 2 6" xfId="22940"/>
    <cellStyle name="Normal 2 7 2 2 6 2" xfId="22941"/>
    <cellStyle name="Normal 2 7 2 2 6 2 2" xfId="22942"/>
    <cellStyle name="Normal 2 7 2 2 6 3" xfId="22943"/>
    <cellStyle name="Normal 2 7 2 2 7" xfId="22944"/>
    <cellStyle name="Normal 2 7 2 2 7 2" xfId="22945"/>
    <cellStyle name="Normal 2 7 2 2 8" xfId="22946"/>
    <cellStyle name="Normal 2 7 2 3" xfId="22947"/>
    <cellStyle name="Normal 2 7 2 3 2" xfId="22948"/>
    <cellStyle name="Normal 2 7 2 3 2 2" xfId="22949"/>
    <cellStyle name="Normal 2 7 2 3 2 2 2" xfId="22950"/>
    <cellStyle name="Normal 2 7 2 3 2 2 2 2" xfId="22951"/>
    <cellStyle name="Normal 2 7 2 3 2 2 2 2 2" xfId="22952"/>
    <cellStyle name="Normal 2 7 2 3 2 2 2 3" xfId="22953"/>
    <cellStyle name="Normal 2 7 2 3 2 2 3" xfId="22954"/>
    <cellStyle name="Normal 2 7 2 3 2 2 3 2" xfId="22955"/>
    <cellStyle name="Normal 2 7 2 3 2 2 4" xfId="22956"/>
    <cellStyle name="Normal 2 7 2 3 2 3" xfId="22957"/>
    <cellStyle name="Normal 2 7 2 3 2 3 2" xfId="22958"/>
    <cellStyle name="Normal 2 7 2 3 2 3 2 2" xfId="22959"/>
    <cellStyle name="Normal 2 7 2 3 2 3 2 2 2" xfId="22960"/>
    <cellStyle name="Normal 2 7 2 3 2 3 2 3" xfId="22961"/>
    <cellStyle name="Normal 2 7 2 3 2 3 3" xfId="22962"/>
    <cellStyle name="Normal 2 7 2 3 2 3 3 2" xfId="22963"/>
    <cellStyle name="Normal 2 7 2 3 2 3 4" xfId="22964"/>
    <cellStyle name="Normal 2 7 2 3 2 4" xfId="22965"/>
    <cellStyle name="Normal 2 7 2 3 2 4 2" xfId="22966"/>
    <cellStyle name="Normal 2 7 2 3 2 4 2 2" xfId="22967"/>
    <cellStyle name="Normal 2 7 2 3 2 4 3" xfId="22968"/>
    <cellStyle name="Normal 2 7 2 3 2 5" xfId="22969"/>
    <cellStyle name="Normal 2 7 2 3 2 5 2" xfId="22970"/>
    <cellStyle name="Normal 2 7 2 3 2 5 2 2" xfId="22971"/>
    <cellStyle name="Normal 2 7 2 3 2 5 3" xfId="22972"/>
    <cellStyle name="Normal 2 7 2 3 2 6" xfId="22973"/>
    <cellStyle name="Normal 2 7 2 3 2 6 2" xfId="22974"/>
    <cellStyle name="Normal 2 7 2 3 2 7" xfId="22975"/>
    <cellStyle name="Normal 2 7 2 3 3" xfId="22976"/>
    <cellStyle name="Normal 2 7 2 3 3 2" xfId="22977"/>
    <cellStyle name="Normal 2 7 2 3 3 2 2" xfId="22978"/>
    <cellStyle name="Normal 2 7 2 3 3 2 2 2" xfId="22979"/>
    <cellStyle name="Normal 2 7 2 3 3 2 3" xfId="22980"/>
    <cellStyle name="Normal 2 7 2 3 3 3" xfId="22981"/>
    <cellStyle name="Normal 2 7 2 3 3 3 2" xfId="22982"/>
    <cellStyle name="Normal 2 7 2 3 3 4" xfId="22983"/>
    <cellStyle name="Normal 2 7 2 3 4" xfId="22984"/>
    <cellStyle name="Normal 2 7 2 3 4 2" xfId="22985"/>
    <cellStyle name="Normal 2 7 2 3 4 2 2" xfId="22986"/>
    <cellStyle name="Normal 2 7 2 3 4 2 2 2" xfId="22987"/>
    <cellStyle name="Normal 2 7 2 3 4 2 3" xfId="22988"/>
    <cellStyle name="Normal 2 7 2 3 4 3" xfId="22989"/>
    <cellStyle name="Normal 2 7 2 3 4 3 2" xfId="22990"/>
    <cellStyle name="Normal 2 7 2 3 4 4" xfId="22991"/>
    <cellStyle name="Normal 2 7 2 3 5" xfId="22992"/>
    <cellStyle name="Normal 2 7 2 3 5 2" xfId="22993"/>
    <cellStyle name="Normal 2 7 2 3 5 2 2" xfId="22994"/>
    <cellStyle name="Normal 2 7 2 3 5 2 2 2" xfId="22995"/>
    <cellStyle name="Normal 2 7 2 3 5 2 3" xfId="22996"/>
    <cellStyle name="Normal 2 7 2 3 5 3" xfId="22997"/>
    <cellStyle name="Normal 2 7 2 3 5 3 2" xfId="22998"/>
    <cellStyle name="Normal 2 7 2 3 5 4" xfId="22999"/>
    <cellStyle name="Normal 2 7 2 3 6" xfId="23000"/>
    <cellStyle name="Normal 2 7 2 3 6 2" xfId="23001"/>
    <cellStyle name="Normal 2 7 2 3 6 2 2" xfId="23002"/>
    <cellStyle name="Normal 2 7 2 3 6 3" xfId="23003"/>
    <cellStyle name="Normal 2 7 2 3 7" xfId="23004"/>
    <cellStyle name="Normal 2 7 2 3 7 2" xfId="23005"/>
    <cellStyle name="Normal 2 7 2 3 8" xfId="23006"/>
    <cellStyle name="Normal 2 7 2 4" xfId="23007"/>
    <cellStyle name="Normal 2 7 2 4 2" xfId="23008"/>
    <cellStyle name="Normal 2 7 2 4 2 2" xfId="23009"/>
    <cellStyle name="Normal 2 7 2 4 2 2 2" xfId="23010"/>
    <cellStyle name="Normal 2 7 2 4 2 2 2 2" xfId="23011"/>
    <cellStyle name="Normal 2 7 2 4 2 2 2 2 2" xfId="23012"/>
    <cellStyle name="Normal 2 7 2 4 2 2 2 3" xfId="23013"/>
    <cellStyle name="Normal 2 7 2 4 2 2 3" xfId="23014"/>
    <cellStyle name="Normal 2 7 2 4 2 2 3 2" xfId="23015"/>
    <cellStyle name="Normal 2 7 2 4 2 2 4" xfId="23016"/>
    <cellStyle name="Normal 2 7 2 4 2 3" xfId="23017"/>
    <cellStyle name="Normal 2 7 2 4 2 3 2" xfId="23018"/>
    <cellStyle name="Normal 2 7 2 4 2 3 2 2" xfId="23019"/>
    <cellStyle name="Normal 2 7 2 4 2 3 2 2 2" xfId="23020"/>
    <cellStyle name="Normal 2 7 2 4 2 3 2 3" xfId="23021"/>
    <cellStyle name="Normal 2 7 2 4 2 3 3" xfId="23022"/>
    <cellStyle name="Normal 2 7 2 4 2 3 3 2" xfId="23023"/>
    <cellStyle name="Normal 2 7 2 4 2 3 4" xfId="23024"/>
    <cellStyle name="Normal 2 7 2 4 2 4" xfId="23025"/>
    <cellStyle name="Normal 2 7 2 4 2 4 2" xfId="23026"/>
    <cellStyle name="Normal 2 7 2 4 2 4 2 2" xfId="23027"/>
    <cellStyle name="Normal 2 7 2 4 2 4 3" xfId="23028"/>
    <cellStyle name="Normal 2 7 2 4 2 5" xfId="23029"/>
    <cellStyle name="Normal 2 7 2 4 2 5 2" xfId="23030"/>
    <cellStyle name="Normal 2 7 2 4 2 5 2 2" xfId="23031"/>
    <cellStyle name="Normal 2 7 2 4 2 5 3" xfId="23032"/>
    <cellStyle name="Normal 2 7 2 4 2 6" xfId="23033"/>
    <cellStyle name="Normal 2 7 2 4 2 6 2" xfId="23034"/>
    <cellStyle name="Normal 2 7 2 4 2 7" xfId="23035"/>
    <cellStyle name="Normal 2 7 2 4 3" xfId="23036"/>
    <cellStyle name="Normal 2 7 2 4 3 2" xfId="23037"/>
    <cellStyle name="Normal 2 7 2 4 3 2 2" xfId="23038"/>
    <cellStyle name="Normal 2 7 2 4 3 2 2 2" xfId="23039"/>
    <cellStyle name="Normal 2 7 2 4 3 2 3" xfId="23040"/>
    <cellStyle name="Normal 2 7 2 4 3 3" xfId="23041"/>
    <cellStyle name="Normal 2 7 2 4 3 3 2" xfId="23042"/>
    <cellStyle name="Normal 2 7 2 4 3 4" xfId="23043"/>
    <cellStyle name="Normal 2 7 2 4 4" xfId="23044"/>
    <cellStyle name="Normal 2 7 2 4 4 2" xfId="23045"/>
    <cellStyle name="Normal 2 7 2 4 4 2 2" xfId="23046"/>
    <cellStyle name="Normal 2 7 2 4 4 2 2 2" xfId="23047"/>
    <cellStyle name="Normal 2 7 2 4 4 2 3" xfId="23048"/>
    <cellStyle name="Normal 2 7 2 4 4 3" xfId="23049"/>
    <cellStyle name="Normal 2 7 2 4 4 3 2" xfId="23050"/>
    <cellStyle name="Normal 2 7 2 4 4 4" xfId="23051"/>
    <cellStyle name="Normal 2 7 2 4 5" xfId="23052"/>
    <cellStyle name="Normal 2 7 2 4 5 2" xfId="23053"/>
    <cellStyle name="Normal 2 7 2 4 5 2 2" xfId="23054"/>
    <cellStyle name="Normal 2 7 2 4 5 3" xfId="23055"/>
    <cellStyle name="Normal 2 7 2 4 6" xfId="23056"/>
    <cellStyle name="Normal 2 7 2 4 6 2" xfId="23057"/>
    <cellStyle name="Normal 2 7 2 4 6 2 2" xfId="23058"/>
    <cellStyle name="Normal 2 7 2 4 6 3" xfId="23059"/>
    <cellStyle name="Normal 2 7 2 4 7" xfId="23060"/>
    <cellStyle name="Normal 2 7 2 4 7 2" xfId="23061"/>
    <cellStyle name="Normal 2 7 2 4 8" xfId="23062"/>
    <cellStyle name="Normal 2 7 2 5" xfId="23063"/>
    <cellStyle name="Normal 2 7 2 5 2" xfId="23064"/>
    <cellStyle name="Normal 2 7 2 5 2 2" xfId="23065"/>
    <cellStyle name="Normal 2 7 2 5 2 2 2" xfId="23066"/>
    <cellStyle name="Normal 2 7 2 5 2 2 2 2" xfId="23067"/>
    <cellStyle name="Normal 2 7 2 5 2 2 3" xfId="23068"/>
    <cellStyle name="Normal 2 7 2 5 2 3" xfId="23069"/>
    <cellStyle name="Normal 2 7 2 5 2 3 2" xfId="23070"/>
    <cellStyle name="Normal 2 7 2 5 2 4" xfId="23071"/>
    <cellStyle name="Normal 2 7 2 5 3" xfId="23072"/>
    <cellStyle name="Normal 2 7 2 5 3 2" xfId="23073"/>
    <cellStyle name="Normal 2 7 2 5 3 2 2" xfId="23074"/>
    <cellStyle name="Normal 2 7 2 5 3 2 2 2" xfId="23075"/>
    <cellStyle name="Normal 2 7 2 5 3 2 3" xfId="23076"/>
    <cellStyle name="Normal 2 7 2 5 3 3" xfId="23077"/>
    <cellStyle name="Normal 2 7 2 5 3 3 2" xfId="23078"/>
    <cellStyle name="Normal 2 7 2 5 3 4" xfId="23079"/>
    <cellStyle name="Normal 2 7 2 5 4" xfId="23080"/>
    <cellStyle name="Normal 2 7 2 5 4 2" xfId="23081"/>
    <cellStyle name="Normal 2 7 2 5 4 2 2" xfId="23082"/>
    <cellStyle name="Normal 2 7 2 5 4 3" xfId="23083"/>
    <cellStyle name="Normal 2 7 2 5 5" xfId="23084"/>
    <cellStyle name="Normal 2 7 2 5 5 2" xfId="23085"/>
    <cellStyle name="Normal 2 7 2 5 5 2 2" xfId="23086"/>
    <cellStyle name="Normal 2 7 2 5 5 3" xfId="23087"/>
    <cellStyle name="Normal 2 7 2 5 6" xfId="23088"/>
    <cellStyle name="Normal 2 7 2 5 6 2" xfId="23089"/>
    <cellStyle name="Normal 2 7 2 5 7" xfId="23090"/>
    <cellStyle name="Normal 2 7 2 6" xfId="23091"/>
    <cellStyle name="Normal 2 7 2 6 2" xfId="23092"/>
    <cellStyle name="Normal 2 7 2 6 2 2" xfId="23093"/>
    <cellStyle name="Normal 2 7 2 6 2 2 2" xfId="23094"/>
    <cellStyle name="Normal 2 7 2 6 2 2 2 2" xfId="23095"/>
    <cellStyle name="Normal 2 7 2 6 2 2 3" xfId="23096"/>
    <cellStyle name="Normal 2 7 2 6 2 3" xfId="23097"/>
    <cellStyle name="Normal 2 7 2 6 2 3 2" xfId="23098"/>
    <cellStyle name="Normal 2 7 2 6 2 4" xfId="23099"/>
    <cellStyle name="Normal 2 7 2 6 3" xfId="23100"/>
    <cellStyle name="Normal 2 7 2 6 3 2" xfId="23101"/>
    <cellStyle name="Normal 2 7 2 6 3 2 2" xfId="23102"/>
    <cellStyle name="Normal 2 7 2 6 3 2 2 2" xfId="23103"/>
    <cellStyle name="Normal 2 7 2 6 3 2 3" xfId="23104"/>
    <cellStyle name="Normal 2 7 2 6 3 3" xfId="23105"/>
    <cellStyle name="Normal 2 7 2 6 3 3 2" xfId="23106"/>
    <cellStyle name="Normal 2 7 2 6 3 4" xfId="23107"/>
    <cellStyle name="Normal 2 7 2 6 4" xfId="23108"/>
    <cellStyle name="Normal 2 7 2 6 4 2" xfId="23109"/>
    <cellStyle name="Normal 2 7 2 6 4 2 2" xfId="23110"/>
    <cellStyle name="Normal 2 7 2 6 4 3" xfId="23111"/>
    <cellStyle name="Normal 2 7 2 6 5" xfId="23112"/>
    <cellStyle name="Normal 2 7 2 6 5 2" xfId="23113"/>
    <cellStyle name="Normal 2 7 2 6 5 2 2" xfId="23114"/>
    <cellStyle name="Normal 2 7 2 6 5 3" xfId="23115"/>
    <cellStyle name="Normal 2 7 2 6 6" xfId="23116"/>
    <cellStyle name="Normal 2 7 2 6 6 2" xfId="23117"/>
    <cellStyle name="Normal 2 7 2 6 7" xfId="23118"/>
    <cellStyle name="Normal 2 7 2 7" xfId="23119"/>
    <cellStyle name="Normal 2 7 2 7 2" xfId="23120"/>
    <cellStyle name="Normal 2 7 2 7 2 2" xfId="23121"/>
    <cellStyle name="Normal 2 7 2 7 2 2 2" xfId="23122"/>
    <cellStyle name="Normal 2 7 2 7 2 2 2 2" xfId="23123"/>
    <cellStyle name="Normal 2 7 2 7 2 2 3" xfId="23124"/>
    <cellStyle name="Normal 2 7 2 7 2 3" xfId="23125"/>
    <cellStyle name="Normal 2 7 2 7 2 3 2" xfId="23126"/>
    <cellStyle name="Normal 2 7 2 7 2 4" xfId="23127"/>
    <cellStyle name="Normal 2 7 2 7 3" xfId="23128"/>
    <cellStyle name="Normal 2 7 2 7 3 2" xfId="23129"/>
    <cellStyle name="Normal 2 7 2 7 3 2 2" xfId="23130"/>
    <cellStyle name="Normal 2 7 2 7 3 2 2 2" xfId="23131"/>
    <cellStyle name="Normal 2 7 2 7 3 2 3" xfId="23132"/>
    <cellStyle name="Normal 2 7 2 7 3 3" xfId="23133"/>
    <cellStyle name="Normal 2 7 2 7 3 3 2" xfId="23134"/>
    <cellStyle name="Normal 2 7 2 7 3 4" xfId="23135"/>
    <cellStyle name="Normal 2 7 2 7 4" xfId="23136"/>
    <cellStyle name="Normal 2 7 2 7 4 2" xfId="23137"/>
    <cellStyle name="Normal 2 7 2 7 4 2 2" xfId="23138"/>
    <cellStyle name="Normal 2 7 2 7 4 3" xfId="23139"/>
    <cellStyle name="Normal 2 7 2 7 5" xfId="23140"/>
    <cellStyle name="Normal 2 7 2 7 5 2" xfId="23141"/>
    <cellStyle name="Normal 2 7 2 7 5 2 2" xfId="23142"/>
    <cellStyle name="Normal 2 7 2 7 5 3" xfId="23143"/>
    <cellStyle name="Normal 2 7 2 7 6" xfId="23144"/>
    <cellStyle name="Normal 2 7 2 7 6 2" xfId="23145"/>
    <cellStyle name="Normal 2 7 2 7 7" xfId="23146"/>
    <cellStyle name="Normal 2 7 2 8" xfId="23147"/>
    <cellStyle name="Normal 2 7 2 8 2" xfId="23148"/>
    <cellStyle name="Normal 2 7 2 8 2 2" xfId="23149"/>
    <cellStyle name="Normal 2 7 2 8 2 2 2" xfId="23150"/>
    <cellStyle name="Normal 2 7 2 8 2 2 2 2" xfId="23151"/>
    <cellStyle name="Normal 2 7 2 8 2 2 3" xfId="23152"/>
    <cellStyle name="Normal 2 7 2 8 2 3" xfId="23153"/>
    <cellStyle name="Normal 2 7 2 8 2 3 2" xfId="23154"/>
    <cellStyle name="Normal 2 7 2 8 2 4" xfId="23155"/>
    <cellStyle name="Normal 2 7 2 8 3" xfId="23156"/>
    <cellStyle name="Normal 2 7 2 8 3 2" xfId="23157"/>
    <cellStyle name="Normal 2 7 2 8 3 2 2" xfId="23158"/>
    <cellStyle name="Normal 2 7 2 8 3 2 2 2" xfId="23159"/>
    <cellStyle name="Normal 2 7 2 8 3 2 3" xfId="23160"/>
    <cellStyle name="Normal 2 7 2 8 3 3" xfId="23161"/>
    <cellStyle name="Normal 2 7 2 8 3 3 2" xfId="23162"/>
    <cellStyle name="Normal 2 7 2 8 3 4" xfId="23163"/>
    <cellStyle name="Normal 2 7 2 8 4" xfId="23164"/>
    <cellStyle name="Normal 2 7 2 8 4 2" xfId="23165"/>
    <cellStyle name="Normal 2 7 2 8 4 2 2" xfId="23166"/>
    <cellStyle name="Normal 2 7 2 8 4 3" xfId="23167"/>
    <cellStyle name="Normal 2 7 2 8 5" xfId="23168"/>
    <cellStyle name="Normal 2 7 2 8 5 2" xfId="23169"/>
    <cellStyle name="Normal 2 7 2 8 5 2 2" xfId="23170"/>
    <cellStyle name="Normal 2 7 2 8 5 3" xfId="23171"/>
    <cellStyle name="Normal 2 7 2 8 6" xfId="23172"/>
    <cellStyle name="Normal 2 7 2 8 6 2" xfId="23173"/>
    <cellStyle name="Normal 2 7 2 8 7" xfId="23174"/>
    <cellStyle name="Normal 2 7 2 9" xfId="23175"/>
    <cellStyle name="Normal 2 7 2 9 2" xfId="23176"/>
    <cellStyle name="Normal 2 7 2 9 2 2" xfId="23177"/>
    <cellStyle name="Normal 2 7 2 9 2 2 2" xfId="23178"/>
    <cellStyle name="Normal 2 7 2 9 2 2 2 2" xfId="23179"/>
    <cellStyle name="Normal 2 7 2 9 2 2 3" xfId="23180"/>
    <cellStyle name="Normal 2 7 2 9 2 3" xfId="23181"/>
    <cellStyle name="Normal 2 7 2 9 2 3 2" xfId="23182"/>
    <cellStyle name="Normal 2 7 2 9 2 4" xfId="23183"/>
    <cellStyle name="Normal 2 7 2 9 3" xfId="23184"/>
    <cellStyle name="Normal 2 7 2 9 3 2" xfId="23185"/>
    <cellStyle name="Normal 2 7 2 9 3 2 2" xfId="23186"/>
    <cellStyle name="Normal 2 7 2 9 3 2 2 2" xfId="23187"/>
    <cellStyle name="Normal 2 7 2 9 3 2 3" xfId="23188"/>
    <cellStyle name="Normal 2 7 2 9 3 3" xfId="23189"/>
    <cellStyle name="Normal 2 7 2 9 3 3 2" xfId="23190"/>
    <cellStyle name="Normal 2 7 2 9 3 4" xfId="23191"/>
    <cellStyle name="Normal 2 7 2 9 4" xfId="23192"/>
    <cellStyle name="Normal 2 7 2 9 4 2" xfId="23193"/>
    <cellStyle name="Normal 2 7 2 9 4 2 2" xfId="23194"/>
    <cellStyle name="Normal 2 7 2 9 4 3" xfId="23195"/>
    <cellStyle name="Normal 2 7 2 9 5" xfId="23196"/>
    <cellStyle name="Normal 2 7 2 9 5 2" xfId="23197"/>
    <cellStyle name="Normal 2 7 2 9 5 2 2" xfId="23198"/>
    <cellStyle name="Normal 2 7 2 9 5 3" xfId="23199"/>
    <cellStyle name="Normal 2 7 2 9 6" xfId="23200"/>
    <cellStyle name="Normal 2 7 2 9 6 2" xfId="23201"/>
    <cellStyle name="Normal 2 7 2 9 7" xfId="23202"/>
    <cellStyle name="Normal 2 7 3" xfId="23203"/>
    <cellStyle name="Normal 2 7 3 10" xfId="23204"/>
    <cellStyle name="Normal 2 7 3 10 2" xfId="23205"/>
    <cellStyle name="Normal 2 7 3 10 2 2" xfId="23206"/>
    <cellStyle name="Normal 2 7 3 10 2 2 2" xfId="23207"/>
    <cellStyle name="Normal 2 7 3 10 2 2 2 2" xfId="23208"/>
    <cellStyle name="Normal 2 7 3 10 2 2 3" xfId="23209"/>
    <cellStyle name="Normal 2 7 3 10 2 3" xfId="23210"/>
    <cellStyle name="Normal 2 7 3 10 2 3 2" xfId="23211"/>
    <cellStyle name="Normal 2 7 3 10 2 4" xfId="23212"/>
    <cellStyle name="Normal 2 7 3 10 3" xfId="23213"/>
    <cellStyle name="Normal 2 7 3 10 3 2" xfId="23214"/>
    <cellStyle name="Normal 2 7 3 10 3 2 2" xfId="23215"/>
    <cellStyle name="Normal 2 7 3 10 3 2 2 2" xfId="23216"/>
    <cellStyle name="Normal 2 7 3 10 3 2 3" xfId="23217"/>
    <cellStyle name="Normal 2 7 3 10 3 3" xfId="23218"/>
    <cellStyle name="Normal 2 7 3 10 3 3 2" xfId="23219"/>
    <cellStyle name="Normal 2 7 3 10 3 4" xfId="23220"/>
    <cellStyle name="Normal 2 7 3 10 4" xfId="23221"/>
    <cellStyle name="Normal 2 7 3 10 4 2" xfId="23222"/>
    <cellStyle name="Normal 2 7 3 10 4 2 2" xfId="23223"/>
    <cellStyle name="Normal 2 7 3 10 4 3" xfId="23224"/>
    <cellStyle name="Normal 2 7 3 10 5" xfId="23225"/>
    <cellStyle name="Normal 2 7 3 10 5 2" xfId="23226"/>
    <cellStyle name="Normal 2 7 3 10 5 2 2" xfId="23227"/>
    <cellStyle name="Normal 2 7 3 10 5 3" xfId="23228"/>
    <cellStyle name="Normal 2 7 3 10 6" xfId="23229"/>
    <cellStyle name="Normal 2 7 3 10 6 2" xfId="23230"/>
    <cellStyle name="Normal 2 7 3 10 7" xfId="23231"/>
    <cellStyle name="Normal 2 7 3 11" xfId="23232"/>
    <cellStyle name="Normal 2 7 3 11 2" xfId="23233"/>
    <cellStyle name="Normal 2 7 3 11 2 2" xfId="23234"/>
    <cellStyle name="Normal 2 7 3 11 2 2 2" xfId="23235"/>
    <cellStyle name="Normal 2 7 3 11 2 3" xfId="23236"/>
    <cellStyle name="Normal 2 7 3 11 3" xfId="23237"/>
    <cellStyle name="Normal 2 7 3 11 3 2" xfId="23238"/>
    <cellStyle name="Normal 2 7 3 11 4" xfId="23239"/>
    <cellStyle name="Normal 2 7 3 12" xfId="23240"/>
    <cellStyle name="Normal 2 7 3 12 2" xfId="23241"/>
    <cellStyle name="Normal 2 7 3 12 2 2" xfId="23242"/>
    <cellStyle name="Normal 2 7 3 12 2 2 2" xfId="23243"/>
    <cellStyle name="Normal 2 7 3 12 2 3" xfId="23244"/>
    <cellStyle name="Normal 2 7 3 12 3" xfId="23245"/>
    <cellStyle name="Normal 2 7 3 12 3 2" xfId="23246"/>
    <cellStyle name="Normal 2 7 3 12 4" xfId="23247"/>
    <cellStyle name="Normal 2 7 3 13" xfId="23248"/>
    <cellStyle name="Normal 2 7 3 13 2" xfId="23249"/>
    <cellStyle name="Normal 2 7 3 13 2 2" xfId="23250"/>
    <cellStyle name="Normal 2 7 3 13 2 2 2" xfId="23251"/>
    <cellStyle name="Normal 2 7 3 13 2 3" xfId="23252"/>
    <cellStyle name="Normal 2 7 3 13 3" xfId="23253"/>
    <cellStyle name="Normal 2 7 3 13 3 2" xfId="23254"/>
    <cellStyle name="Normal 2 7 3 13 4" xfId="23255"/>
    <cellStyle name="Normal 2 7 3 14" xfId="23256"/>
    <cellStyle name="Normal 2 7 3 14 2" xfId="23257"/>
    <cellStyle name="Normal 2 7 3 14 2 2" xfId="23258"/>
    <cellStyle name="Normal 2 7 3 14 3" xfId="23259"/>
    <cellStyle name="Normal 2 7 3 15" xfId="23260"/>
    <cellStyle name="Normal 2 7 3 15 2" xfId="23261"/>
    <cellStyle name="Normal 2 7 3 16" xfId="23262"/>
    <cellStyle name="Normal 2 7 3 2" xfId="23263"/>
    <cellStyle name="Normal 2 7 3 2 2" xfId="23264"/>
    <cellStyle name="Normal 2 7 3 2 2 2" xfId="23265"/>
    <cellStyle name="Normal 2 7 3 2 2 2 2" xfId="23266"/>
    <cellStyle name="Normal 2 7 3 2 2 2 2 2" xfId="23267"/>
    <cellStyle name="Normal 2 7 3 2 2 2 2 2 2" xfId="23268"/>
    <cellStyle name="Normal 2 7 3 2 2 2 2 3" xfId="23269"/>
    <cellStyle name="Normal 2 7 3 2 2 2 3" xfId="23270"/>
    <cellStyle name="Normal 2 7 3 2 2 2 3 2" xfId="23271"/>
    <cellStyle name="Normal 2 7 3 2 2 2 4" xfId="23272"/>
    <cellStyle name="Normal 2 7 3 2 2 3" xfId="23273"/>
    <cellStyle name="Normal 2 7 3 2 2 3 2" xfId="23274"/>
    <cellStyle name="Normal 2 7 3 2 2 3 2 2" xfId="23275"/>
    <cellStyle name="Normal 2 7 3 2 2 3 2 2 2" xfId="23276"/>
    <cellStyle name="Normal 2 7 3 2 2 3 2 3" xfId="23277"/>
    <cellStyle name="Normal 2 7 3 2 2 3 3" xfId="23278"/>
    <cellStyle name="Normal 2 7 3 2 2 3 3 2" xfId="23279"/>
    <cellStyle name="Normal 2 7 3 2 2 3 4" xfId="23280"/>
    <cellStyle name="Normal 2 7 3 2 2 4" xfId="23281"/>
    <cellStyle name="Normal 2 7 3 2 2 4 2" xfId="23282"/>
    <cellStyle name="Normal 2 7 3 2 2 4 2 2" xfId="23283"/>
    <cellStyle name="Normal 2 7 3 2 2 4 3" xfId="23284"/>
    <cellStyle name="Normal 2 7 3 2 2 5" xfId="23285"/>
    <cellStyle name="Normal 2 7 3 2 2 5 2" xfId="23286"/>
    <cellStyle name="Normal 2 7 3 2 2 5 2 2" xfId="23287"/>
    <cellStyle name="Normal 2 7 3 2 2 5 3" xfId="23288"/>
    <cellStyle name="Normal 2 7 3 2 2 6" xfId="23289"/>
    <cellStyle name="Normal 2 7 3 2 2 6 2" xfId="23290"/>
    <cellStyle name="Normal 2 7 3 2 2 7" xfId="23291"/>
    <cellStyle name="Normal 2 7 3 2 3" xfId="23292"/>
    <cellStyle name="Normal 2 7 3 2 3 2" xfId="23293"/>
    <cellStyle name="Normal 2 7 3 2 3 2 2" xfId="23294"/>
    <cellStyle name="Normal 2 7 3 2 3 2 2 2" xfId="23295"/>
    <cellStyle name="Normal 2 7 3 2 3 2 3" xfId="23296"/>
    <cellStyle name="Normal 2 7 3 2 3 3" xfId="23297"/>
    <cellStyle name="Normal 2 7 3 2 3 3 2" xfId="23298"/>
    <cellStyle name="Normal 2 7 3 2 3 4" xfId="23299"/>
    <cellStyle name="Normal 2 7 3 2 4" xfId="23300"/>
    <cellStyle name="Normal 2 7 3 2 4 2" xfId="23301"/>
    <cellStyle name="Normal 2 7 3 2 4 2 2" xfId="23302"/>
    <cellStyle name="Normal 2 7 3 2 4 2 2 2" xfId="23303"/>
    <cellStyle name="Normal 2 7 3 2 4 2 3" xfId="23304"/>
    <cellStyle name="Normal 2 7 3 2 4 3" xfId="23305"/>
    <cellStyle name="Normal 2 7 3 2 4 3 2" xfId="23306"/>
    <cellStyle name="Normal 2 7 3 2 4 4" xfId="23307"/>
    <cellStyle name="Normal 2 7 3 2 5" xfId="23308"/>
    <cellStyle name="Normal 2 7 3 2 5 2" xfId="23309"/>
    <cellStyle name="Normal 2 7 3 2 5 2 2" xfId="23310"/>
    <cellStyle name="Normal 2 7 3 2 5 2 2 2" xfId="23311"/>
    <cellStyle name="Normal 2 7 3 2 5 2 3" xfId="23312"/>
    <cellStyle name="Normal 2 7 3 2 5 3" xfId="23313"/>
    <cellStyle name="Normal 2 7 3 2 5 3 2" xfId="23314"/>
    <cellStyle name="Normal 2 7 3 2 5 4" xfId="23315"/>
    <cellStyle name="Normal 2 7 3 2 6" xfId="23316"/>
    <cellStyle name="Normal 2 7 3 2 6 2" xfId="23317"/>
    <cellStyle name="Normal 2 7 3 2 6 2 2" xfId="23318"/>
    <cellStyle name="Normal 2 7 3 2 6 3" xfId="23319"/>
    <cellStyle name="Normal 2 7 3 2 7" xfId="23320"/>
    <cellStyle name="Normal 2 7 3 2 7 2" xfId="23321"/>
    <cellStyle name="Normal 2 7 3 2 8" xfId="23322"/>
    <cellStyle name="Normal 2 7 3 3" xfId="23323"/>
    <cellStyle name="Normal 2 7 3 3 2" xfId="23324"/>
    <cellStyle name="Normal 2 7 3 3 2 2" xfId="23325"/>
    <cellStyle name="Normal 2 7 3 3 2 2 2" xfId="23326"/>
    <cellStyle name="Normal 2 7 3 3 2 2 2 2" xfId="23327"/>
    <cellStyle name="Normal 2 7 3 3 2 2 2 2 2" xfId="23328"/>
    <cellStyle name="Normal 2 7 3 3 2 2 2 3" xfId="23329"/>
    <cellStyle name="Normal 2 7 3 3 2 2 3" xfId="23330"/>
    <cellStyle name="Normal 2 7 3 3 2 2 3 2" xfId="23331"/>
    <cellStyle name="Normal 2 7 3 3 2 2 4" xfId="23332"/>
    <cellStyle name="Normal 2 7 3 3 2 3" xfId="23333"/>
    <cellStyle name="Normal 2 7 3 3 2 3 2" xfId="23334"/>
    <cellStyle name="Normal 2 7 3 3 2 3 2 2" xfId="23335"/>
    <cellStyle name="Normal 2 7 3 3 2 3 2 2 2" xfId="23336"/>
    <cellStyle name="Normal 2 7 3 3 2 3 2 3" xfId="23337"/>
    <cellStyle name="Normal 2 7 3 3 2 3 3" xfId="23338"/>
    <cellStyle name="Normal 2 7 3 3 2 3 3 2" xfId="23339"/>
    <cellStyle name="Normal 2 7 3 3 2 3 4" xfId="23340"/>
    <cellStyle name="Normal 2 7 3 3 2 4" xfId="23341"/>
    <cellStyle name="Normal 2 7 3 3 2 4 2" xfId="23342"/>
    <cellStyle name="Normal 2 7 3 3 2 4 2 2" xfId="23343"/>
    <cellStyle name="Normal 2 7 3 3 2 4 3" xfId="23344"/>
    <cellStyle name="Normal 2 7 3 3 2 5" xfId="23345"/>
    <cellStyle name="Normal 2 7 3 3 2 5 2" xfId="23346"/>
    <cellStyle name="Normal 2 7 3 3 2 5 2 2" xfId="23347"/>
    <cellStyle name="Normal 2 7 3 3 2 5 3" xfId="23348"/>
    <cellStyle name="Normal 2 7 3 3 2 6" xfId="23349"/>
    <cellStyle name="Normal 2 7 3 3 2 6 2" xfId="23350"/>
    <cellStyle name="Normal 2 7 3 3 2 7" xfId="23351"/>
    <cellStyle name="Normal 2 7 3 3 3" xfId="23352"/>
    <cellStyle name="Normal 2 7 3 3 3 2" xfId="23353"/>
    <cellStyle name="Normal 2 7 3 3 3 2 2" xfId="23354"/>
    <cellStyle name="Normal 2 7 3 3 3 2 2 2" xfId="23355"/>
    <cellStyle name="Normal 2 7 3 3 3 2 3" xfId="23356"/>
    <cellStyle name="Normal 2 7 3 3 3 3" xfId="23357"/>
    <cellStyle name="Normal 2 7 3 3 3 3 2" xfId="23358"/>
    <cellStyle name="Normal 2 7 3 3 3 4" xfId="23359"/>
    <cellStyle name="Normal 2 7 3 3 4" xfId="23360"/>
    <cellStyle name="Normal 2 7 3 3 4 2" xfId="23361"/>
    <cellStyle name="Normal 2 7 3 3 4 2 2" xfId="23362"/>
    <cellStyle name="Normal 2 7 3 3 4 2 2 2" xfId="23363"/>
    <cellStyle name="Normal 2 7 3 3 4 2 3" xfId="23364"/>
    <cellStyle name="Normal 2 7 3 3 4 3" xfId="23365"/>
    <cellStyle name="Normal 2 7 3 3 4 3 2" xfId="23366"/>
    <cellStyle name="Normal 2 7 3 3 4 4" xfId="23367"/>
    <cellStyle name="Normal 2 7 3 3 5" xfId="23368"/>
    <cellStyle name="Normal 2 7 3 3 5 2" xfId="23369"/>
    <cellStyle name="Normal 2 7 3 3 5 2 2" xfId="23370"/>
    <cellStyle name="Normal 2 7 3 3 5 3" xfId="23371"/>
    <cellStyle name="Normal 2 7 3 3 6" xfId="23372"/>
    <cellStyle name="Normal 2 7 3 3 6 2" xfId="23373"/>
    <cellStyle name="Normal 2 7 3 3 6 2 2" xfId="23374"/>
    <cellStyle name="Normal 2 7 3 3 6 3" xfId="23375"/>
    <cellStyle name="Normal 2 7 3 3 7" xfId="23376"/>
    <cellStyle name="Normal 2 7 3 3 7 2" xfId="23377"/>
    <cellStyle name="Normal 2 7 3 3 8" xfId="23378"/>
    <cellStyle name="Normal 2 7 3 4" xfId="23379"/>
    <cellStyle name="Normal 2 7 3 4 2" xfId="23380"/>
    <cellStyle name="Normal 2 7 3 4 2 2" xfId="23381"/>
    <cellStyle name="Normal 2 7 3 4 2 2 2" xfId="23382"/>
    <cellStyle name="Normal 2 7 3 4 2 2 2 2" xfId="23383"/>
    <cellStyle name="Normal 2 7 3 4 2 2 2 2 2" xfId="23384"/>
    <cellStyle name="Normal 2 7 3 4 2 2 2 3" xfId="23385"/>
    <cellStyle name="Normal 2 7 3 4 2 2 3" xfId="23386"/>
    <cellStyle name="Normal 2 7 3 4 2 2 3 2" xfId="23387"/>
    <cellStyle name="Normal 2 7 3 4 2 2 4" xfId="23388"/>
    <cellStyle name="Normal 2 7 3 4 2 3" xfId="23389"/>
    <cellStyle name="Normal 2 7 3 4 2 3 2" xfId="23390"/>
    <cellStyle name="Normal 2 7 3 4 2 3 2 2" xfId="23391"/>
    <cellStyle name="Normal 2 7 3 4 2 3 2 2 2" xfId="23392"/>
    <cellStyle name="Normal 2 7 3 4 2 3 2 3" xfId="23393"/>
    <cellStyle name="Normal 2 7 3 4 2 3 3" xfId="23394"/>
    <cellStyle name="Normal 2 7 3 4 2 3 3 2" xfId="23395"/>
    <cellStyle name="Normal 2 7 3 4 2 3 4" xfId="23396"/>
    <cellStyle name="Normal 2 7 3 4 2 4" xfId="23397"/>
    <cellStyle name="Normal 2 7 3 4 2 4 2" xfId="23398"/>
    <cellStyle name="Normal 2 7 3 4 2 4 2 2" xfId="23399"/>
    <cellStyle name="Normal 2 7 3 4 2 4 3" xfId="23400"/>
    <cellStyle name="Normal 2 7 3 4 2 5" xfId="23401"/>
    <cellStyle name="Normal 2 7 3 4 2 5 2" xfId="23402"/>
    <cellStyle name="Normal 2 7 3 4 2 5 2 2" xfId="23403"/>
    <cellStyle name="Normal 2 7 3 4 2 5 3" xfId="23404"/>
    <cellStyle name="Normal 2 7 3 4 2 6" xfId="23405"/>
    <cellStyle name="Normal 2 7 3 4 2 6 2" xfId="23406"/>
    <cellStyle name="Normal 2 7 3 4 2 7" xfId="23407"/>
    <cellStyle name="Normal 2 7 3 4 3" xfId="23408"/>
    <cellStyle name="Normal 2 7 3 4 3 2" xfId="23409"/>
    <cellStyle name="Normal 2 7 3 4 3 2 2" xfId="23410"/>
    <cellStyle name="Normal 2 7 3 4 3 2 2 2" xfId="23411"/>
    <cellStyle name="Normal 2 7 3 4 3 2 3" xfId="23412"/>
    <cellStyle name="Normal 2 7 3 4 3 3" xfId="23413"/>
    <cellStyle name="Normal 2 7 3 4 3 3 2" xfId="23414"/>
    <cellStyle name="Normal 2 7 3 4 3 4" xfId="23415"/>
    <cellStyle name="Normal 2 7 3 4 4" xfId="23416"/>
    <cellStyle name="Normal 2 7 3 4 4 2" xfId="23417"/>
    <cellStyle name="Normal 2 7 3 4 4 2 2" xfId="23418"/>
    <cellStyle name="Normal 2 7 3 4 4 2 2 2" xfId="23419"/>
    <cellStyle name="Normal 2 7 3 4 4 2 3" xfId="23420"/>
    <cellStyle name="Normal 2 7 3 4 4 3" xfId="23421"/>
    <cellStyle name="Normal 2 7 3 4 4 3 2" xfId="23422"/>
    <cellStyle name="Normal 2 7 3 4 4 4" xfId="23423"/>
    <cellStyle name="Normal 2 7 3 4 5" xfId="23424"/>
    <cellStyle name="Normal 2 7 3 4 5 2" xfId="23425"/>
    <cellStyle name="Normal 2 7 3 4 5 2 2" xfId="23426"/>
    <cellStyle name="Normal 2 7 3 4 5 3" xfId="23427"/>
    <cellStyle name="Normal 2 7 3 4 6" xfId="23428"/>
    <cellStyle name="Normal 2 7 3 4 6 2" xfId="23429"/>
    <cellStyle name="Normal 2 7 3 4 6 2 2" xfId="23430"/>
    <cellStyle name="Normal 2 7 3 4 6 3" xfId="23431"/>
    <cellStyle name="Normal 2 7 3 4 7" xfId="23432"/>
    <cellStyle name="Normal 2 7 3 4 7 2" xfId="23433"/>
    <cellStyle name="Normal 2 7 3 4 8" xfId="23434"/>
    <cellStyle name="Normal 2 7 3 5" xfId="23435"/>
    <cellStyle name="Normal 2 7 3 5 2" xfId="23436"/>
    <cellStyle name="Normal 2 7 3 5 2 2" xfId="23437"/>
    <cellStyle name="Normal 2 7 3 5 2 2 2" xfId="23438"/>
    <cellStyle name="Normal 2 7 3 5 2 2 2 2" xfId="23439"/>
    <cellStyle name="Normal 2 7 3 5 2 2 3" xfId="23440"/>
    <cellStyle name="Normal 2 7 3 5 2 3" xfId="23441"/>
    <cellStyle name="Normal 2 7 3 5 2 3 2" xfId="23442"/>
    <cellStyle name="Normal 2 7 3 5 2 4" xfId="23443"/>
    <cellStyle name="Normal 2 7 3 5 3" xfId="23444"/>
    <cellStyle name="Normal 2 7 3 5 3 2" xfId="23445"/>
    <cellStyle name="Normal 2 7 3 5 3 2 2" xfId="23446"/>
    <cellStyle name="Normal 2 7 3 5 3 2 2 2" xfId="23447"/>
    <cellStyle name="Normal 2 7 3 5 3 2 3" xfId="23448"/>
    <cellStyle name="Normal 2 7 3 5 3 3" xfId="23449"/>
    <cellStyle name="Normal 2 7 3 5 3 3 2" xfId="23450"/>
    <cellStyle name="Normal 2 7 3 5 3 4" xfId="23451"/>
    <cellStyle name="Normal 2 7 3 5 4" xfId="23452"/>
    <cellStyle name="Normal 2 7 3 5 4 2" xfId="23453"/>
    <cellStyle name="Normal 2 7 3 5 4 2 2" xfId="23454"/>
    <cellStyle name="Normal 2 7 3 5 4 3" xfId="23455"/>
    <cellStyle name="Normal 2 7 3 5 5" xfId="23456"/>
    <cellStyle name="Normal 2 7 3 5 5 2" xfId="23457"/>
    <cellStyle name="Normal 2 7 3 5 5 2 2" xfId="23458"/>
    <cellStyle name="Normal 2 7 3 5 5 3" xfId="23459"/>
    <cellStyle name="Normal 2 7 3 5 6" xfId="23460"/>
    <cellStyle name="Normal 2 7 3 5 6 2" xfId="23461"/>
    <cellStyle name="Normal 2 7 3 5 7" xfId="23462"/>
    <cellStyle name="Normal 2 7 3 6" xfId="23463"/>
    <cellStyle name="Normal 2 7 3 6 2" xfId="23464"/>
    <cellStyle name="Normal 2 7 3 6 2 2" xfId="23465"/>
    <cellStyle name="Normal 2 7 3 6 2 2 2" xfId="23466"/>
    <cellStyle name="Normal 2 7 3 6 2 2 2 2" xfId="23467"/>
    <cellStyle name="Normal 2 7 3 6 2 2 3" xfId="23468"/>
    <cellStyle name="Normal 2 7 3 6 2 3" xfId="23469"/>
    <cellStyle name="Normal 2 7 3 6 2 3 2" xfId="23470"/>
    <cellStyle name="Normal 2 7 3 6 2 4" xfId="23471"/>
    <cellStyle name="Normal 2 7 3 6 3" xfId="23472"/>
    <cellStyle name="Normal 2 7 3 6 3 2" xfId="23473"/>
    <cellStyle name="Normal 2 7 3 6 3 2 2" xfId="23474"/>
    <cellStyle name="Normal 2 7 3 6 3 2 2 2" xfId="23475"/>
    <cellStyle name="Normal 2 7 3 6 3 2 3" xfId="23476"/>
    <cellStyle name="Normal 2 7 3 6 3 3" xfId="23477"/>
    <cellStyle name="Normal 2 7 3 6 3 3 2" xfId="23478"/>
    <cellStyle name="Normal 2 7 3 6 3 4" xfId="23479"/>
    <cellStyle name="Normal 2 7 3 6 4" xfId="23480"/>
    <cellStyle name="Normal 2 7 3 6 4 2" xfId="23481"/>
    <cellStyle name="Normal 2 7 3 6 4 2 2" xfId="23482"/>
    <cellStyle name="Normal 2 7 3 6 4 3" xfId="23483"/>
    <cellStyle name="Normal 2 7 3 6 5" xfId="23484"/>
    <cellStyle name="Normal 2 7 3 6 5 2" xfId="23485"/>
    <cellStyle name="Normal 2 7 3 6 5 2 2" xfId="23486"/>
    <cellStyle name="Normal 2 7 3 6 5 3" xfId="23487"/>
    <cellStyle name="Normal 2 7 3 6 6" xfId="23488"/>
    <cellStyle name="Normal 2 7 3 6 6 2" xfId="23489"/>
    <cellStyle name="Normal 2 7 3 6 7" xfId="23490"/>
    <cellStyle name="Normal 2 7 3 7" xfId="23491"/>
    <cellStyle name="Normal 2 7 3 7 2" xfId="23492"/>
    <cellStyle name="Normal 2 7 3 7 2 2" xfId="23493"/>
    <cellStyle name="Normal 2 7 3 7 2 2 2" xfId="23494"/>
    <cellStyle name="Normal 2 7 3 7 2 2 2 2" xfId="23495"/>
    <cellStyle name="Normal 2 7 3 7 2 2 3" xfId="23496"/>
    <cellStyle name="Normal 2 7 3 7 2 3" xfId="23497"/>
    <cellStyle name="Normal 2 7 3 7 2 3 2" xfId="23498"/>
    <cellStyle name="Normal 2 7 3 7 2 4" xfId="23499"/>
    <cellStyle name="Normal 2 7 3 7 3" xfId="23500"/>
    <cellStyle name="Normal 2 7 3 7 3 2" xfId="23501"/>
    <cellStyle name="Normal 2 7 3 7 3 2 2" xfId="23502"/>
    <cellStyle name="Normal 2 7 3 7 3 2 2 2" xfId="23503"/>
    <cellStyle name="Normal 2 7 3 7 3 2 3" xfId="23504"/>
    <cellStyle name="Normal 2 7 3 7 3 3" xfId="23505"/>
    <cellStyle name="Normal 2 7 3 7 3 3 2" xfId="23506"/>
    <cellStyle name="Normal 2 7 3 7 3 4" xfId="23507"/>
    <cellStyle name="Normal 2 7 3 7 4" xfId="23508"/>
    <cellStyle name="Normal 2 7 3 7 4 2" xfId="23509"/>
    <cellStyle name="Normal 2 7 3 7 4 2 2" xfId="23510"/>
    <cellStyle name="Normal 2 7 3 7 4 3" xfId="23511"/>
    <cellStyle name="Normal 2 7 3 7 5" xfId="23512"/>
    <cellStyle name="Normal 2 7 3 7 5 2" xfId="23513"/>
    <cellStyle name="Normal 2 7 3 7 5 2 2" xfId="23514"/>
    <cellStyle name="Normal 2 7 3 7 5 3" xfId="23515"/>
    <cellStyle name="Normal 2 7 3 7 6" xfId="23516"/>
    <cellStyle name="Normal 2 7 3 7 6 2" xfId="23517"/>
    <cellStyle name="Normal 2 7 3 7 7" xfId="23518"/>
    <cellStyle name="Normal 2 7 3 8" xfId="23519"/>
    <cellStyle name="Normal 2 7 3 8 2" xfId="23520"/>
    <cellStyle name="Normal 2 7 3 8 2 2" xfId="23521"/>
    <cellStyle name="Normal 2 7 3 8 2 2 2" xfId="23522"/>
    <cellStyle name="Normal 2 7 3 8 2 2 2 2" xfId="23523"/>
    <cellStyle name="Normal 2 7 3 8 2 2 3" xfId="23524"/>
    <cellStyle name="Normal 2 7 3 8 2 3" xfId="23525"/>
    <cellStyle name="Normal 2 7 3 8 2 3 2" xfId="23526"/>
    <cellStyle name="Normal 2 7 3 8 2 4" xfId="23527"/>
    <cellStyle name="Normal 2 7 3 8 3" xfId="23528"/>
    <cellStyle name="Normal 2 7 3 8 3 2" xfId="23529"/>
    <cellStyle name="Normal 2 7 3 8 3 2 2" xfId="23530"/>
    <cellStyle name="Normal 2 7 3 8 3 2 2 2" xfId="23531"/>
    <cellStyle name="Normal 2 7 3 8 3 2 3" xfId="23532"/>
    <cellStyle name="Normal 2 7 3 8 3 3" xfId="23533"/>
    <cellStyle name="Normal 2 7 3 8 3 3 2" xfId="23534"/>
    <cellStyle name="Normal 2 7 3 8 3 4" xfId="23535"/>
    <cellStyle name="Normal 2 7 3 8 4" xfId="23536"/>
    <cellStyle name="Normal 2 7 3 8 4 2" xfId="23537"/>
    <cellStyle name="Normal 2 7 3 8 4 2 2" xfId="23538"/>
    <cellStyle name="Normal 2 7 3 8 4 3" xfId="23539"/>
    <cellStyle name="Normal 2 7 3 8 5" xfId="23540"/>
    <cellStyle name="Normal 2 7 3 8 5 2" xfId="23541"/>
    <cellStyle name="Normal 2 7 3 8 5 2 2" xfId="23542"/>
    <cellStyle name="Normal 2 7 3 8 5 3" xfId="23543"/>
    <cellStyle name="Normal 2 7 3 8 6" xfId="23544"/>
    <cellStyle name="Normal 2 7 3 8 6 2" xfId="23545"/>
    <cellStyle name="Normal 2 7 3 8 7" xfId="23546"/>
    <cellStyle name="Normal 2 7 3 9" xfId="23547"/>
    <cellStyle name="Normal 2 7 3 9 2" xfId="23548"/>
    <cellStyle name="Normal 2 7 3 9 2 2" xfId="23549"/>
    <cellStyle name="Normal 2 7 3 9 2 2 2" xfId="23550"/>
    <cellStyle name="Normal 2 7 3 9 2 2 2 2" xfId="23551"/>
    <cellStyle name="Normal 2 7 3 9 2 2 3" xfId="23552"/>
    <cellStyle name="Normal 2 7 3 9 2 3" xfId="23553"/>
    <cellStyle name="Normal 2 7 3 9 2 3 2" xfId="23554"/>
    <cellStyle name="Normal 2 7 3 9 2 4" xfId="23555"/>
    <cellStyle name="Normal 2 7 3 9 3" xfId="23556"/>
    <cellStyle name="Normal 2 7 3 9 3 2" xfId="23557"/>
    <cellStyle name="Normal 2 7 3 9 3 2 2" xfId="23558"/>
    <cellStyle name="Normal 2 7 3 9 3 2 2 2" xfId="23559"/>
    <cellStyle name="Normal 2 7 3 9 3 2 3" xfId="23560"/>
    <cellStyle name="Normal 2 7 3 9 3 3" xfId="23561"/>
    <cellStyle name="Normal 2 7 3 9 3 3 2" xfId="23562"/>
    <cellStyle name="Normal 2 7 3 9 3 4" xfId="23563"/>
    <cellStyle name="Normal 2 7 3 9 4" xfId="23564"/>
    <cellStyle name="Normal 2 7 3 9 4 2" xfId="23565"/>
    <cellStyle name="Normal 2 7 3 9 4 2 2" xfId="23566"/>
    <cellStyle name="Normal 2 7 3 9 4 3" xfId="23567"/>
    <cellStyle name="Normal 2 7 3 9 5" xfId="23568"/>
    <cellStyle name="Normal 2 7 3 9 5 2" xfId="23569"/>
    <cellStyle name="Normal 2 7 3 9 5 2 2" xfId="23570"/>
    <cellStyle name="Normal 2 7 3 9 5 3" xfId="23571"/>
    <cellStyle name="Normal 2 7 3 9 6" xfId="23572"/>
    <cellStyle name="Normal 2 7 3 9 6 2" xfId="23573"/>
    <cellStyle name="Normal 2 7 3 9 7" xfId="23574"/>
    <cellStyle name="Normal 2 7 4" xfId="23575"/>
    <cellStyle name="Normal 2 7 4 2" xfId="23576"/>
    <cellStyle name="Normal 2 7 4 2 2" xfId="23577"/>
    <cellStyle name="Normal 2 7 4 2 2 2" xfId="23578"/>
    <cellStyle name="Normal 2 7 4 2 2 2 2" xfId="23579"/>
    <cellStyle name="Normal 2 7 4 2 2 2 2 2" xfId="23580"/>
    <cellStyle name="Normal 2 7 4 2 2 2 3" xfId="23581"/>
    <cellStyle name="Normal 2 7 4 2 2 3" xfId="23582"/>
    <cellStyle name="Normal 2 7 4 2 2 3 2" xfId="23583"/>
    <cellStyle name="Normal 2 7 4 2 2 4" xfId="23584"/>
    <cellStyle name="Normal 2 7 4 2 3" xfId="23585"/>
    <cellStyle name="Normal 2 7 4 2 3 2" xfId="23586"/>
    <cellStyle name="Normal 2 7 4 2 3 2 2" xfId="23587"/>
    <cellStyle name="Normal 2 7 4 2 3 2 2 2" xfId="23588"/>
    <cellStyle name="Normal 2 7 4 2 3 2 3" xfId="23589"/>
    <cellStyle name="Normal 2 7 4 2 3 3" xfId="23590"/>
    <cellStyle name="Normal 2 7 4 2 3 3 2" xfId="23591"/>
    <cellStyle name="Normal 2 7 4 2 3 4" xfId="23592"/>
    <cellStyle name="Normal 2 7 4 2 4" xfId="23593"/>
    <cellStyle name="Normal 2 7 4 2 4 2" xfId="23594"/>
    <cellStyle name="Normal 2 7 4 2 4 2 2" xfId="23595"/>
    <cellStyle name="Normal 2 7 4 2 4 3" xfId="23596"/>
    <cellStyle name="Normal 2 7 4 2 5" xfId="23597"/>
    <cellStyle name="Normal 2 7 4 2 5 2" xfId="23598"/>
    <cellStyle name="Normal 2 7 4 2 5 2 2" xfId="23599"/>
    <cellStyle name="Normal 2 7 4 2 5 3" xfId="23600"/>
    <cellStyle name="Normal 2 7 4 2 6" xfId="23601"/>
    <cellStyle name="Normal 2 7 4 2 6 2" xfId="23602"/>
    <cellStyle name="Normal 2 7 4 2 7" xfId="23603"/>
    <cellStyle name="Normal 2 7 4 3" xfId="23604"/>
    <cellStyle name="Normal 2 7 4 3 2" xfId="23605"/>
    <cellStyle name="Normal 2 7 4 3 2 2" xfId="23606"/>
    <cellStyle name="Normal 2 7 4 3 2 2 2" xfId="23607"/>
    <cellStyle name="Normal 2 7 4 3 2 2 2 2" xfId="23608"/>
    <cellStyle name="Normal 2 7 4 3 2 2 3" xfId="23609"/>
    <cellStyle name="Normal 2 7 4 3 2 3" xfId="23610"/>
    <cellStyle name="Normal 2 7 4 3 2 3 2" xfId="23611"/>
    <cellStyle name="Normal 2 7 4 3 2 4" xfId="23612"/>
    <cellStyle name="Normal 2 7 4 3 3" xfId="23613"/>
    <cellStyle name="Normal 2 7 4 3 3 2" xfId="23614"/>
    <cellStyle name="Normal 2 7 4 3 3 2 2" xfId="23615"/>
    <cellStyle name="Normal 2 7 4 3 3 2 2 2" xfId="23616"/>
    <cellStyle name="Normal 2 7 4 3 3 2 3" xfId="23617"/>
    <cellStyle name="Normal 2 7 4 3 3 3" xfId="23618"/>
    <cellStyle name="Normal 2 7 4 3 3 3 2" xfId="23619"/>
    <cellStyle name="Normal 2 7 4 3 3 4" xfId="23620"/>
    <cellStyle name="Normal 2 7 4 3 4" xfId="23621"/>
    <cellStyle name="Normal 2 7 4 3 4 2" xfId="23622"/>
    <cellStyle name="Normal 2 7 4 3 4 2 2" xfId="23623"/>
    <cellStyle name="Normal 2 7 4 3 4 3" xfId="23624"/>
    <cellStyle name="Normal 2 7 4 3 5" xfId="23625"/>
    <cellStyle name="Normal 2 7 4 3 5 2" xfId="23626"/>
    <cellStyle name="Normal 2 7 4 3 5 2 2" xfId="23627"/>
    <cellStyle name="Normal 2 7 4 3 5 3" xfId="23628"/>
    <cellStyle name="Normal 2 7 4 3 6" xfId="23629"/>
    <cellStyle name="Normal 2 7 4 3 6 2" xfId="23630"/>
    <cellStyle name="Normal 2 7 4 3 7" xfId="23631"/>
    <cellStyle name="Normal 2 7 4 4" xfId="23632"/>
    <cellStyle name="Normal 2 7 4 4 2" xfId="23633"/>
    <cellStyle name="Normal 2 7 4 4 2 2" xfId="23634"/>
    <cellStyle name="Normal 2 7 4 4 2 2 2" xfId="23635"/>
    <cellStyle name="Normal 2 7 4 4 2 3" xfId="23636"/>
    <cellStyle name="Normal 2 7 4 4 3" xfId="23637"/>
    <cellStyle name="Normal 2 7 4 4 3 2" xfId="23638"/>
    <cellStyle name="Normal 2 7 4 4 4" xfId="23639"/>
    <cellStyle name="Normal 2 7 4 5" xfId="23640"/>
    <cellStyle name="Normal 2 7 4 5 2" xfId="23641"/>
    <cellStyle name="Normal 2 7 4 5 2 2" xfId="23642"/>
    <cellStyle name="Normal 2 7 4 5 2 2 2" xfId="23643"/>
    <cellStyle name="Normal 2 7 4 5 2 3" xfId="23644"/>
    <cellStyle name="Normal 2 7 4 5 3" xfId="23645"/>
    <cellStyle name="Normal 2 7 4 5 3 2" xfId="23646"/>
    <cellStyle name="Normal 2 7 4 5 4" xfId="23647"/>
    <cellStyle name="Normal 2 7 4 6" xfId="23648"/>
    <cellStyle name="Normal 2 7 4 6 2" xfId="23649"/>
    <cellStyle name="Normal 2 7 4 6 2 2" xfId="23650"/>
    <cellStyle name="Normal 2 7 4 6 2 2 2" xfId="23651"/>
    <cellStyle name="Normal 2 7 4 6 2 3" xfId="23652"/>
    <cellStyle name="Normal 2 7 4 6 3" xfId="23653"/>
    <cellStyle name="Normal 2 7 4 6 3 2" xfId="23654"/>
    <cellStyle name="Normal 2 7 4 6 4" xfId="23655"/>
    <cellStyle name="Normal 2 7 4 7" xfId="23656"/>
    <cellStyle name="Normal 2 7 4 7 2" xfId="23657"/>
    <cellStyle name="Normal 2 7 4 7 2 2" xfId="23658"/>
    <cellStyle name="Normal 2 7 4 7 3" xfId="23659"/>
    <cellStyle name="Normal 2 7 4 8" xfId="23660"/>
    <cellStyle name="Normal 2 7 4 8 2" xfId="23661"/>
    <cellStyle name="Normal 2 7 4 9" xfId="23662"/>
    <cellStyle name="Normal 2 7 5" xfId="23663"/>
    <cellStyle name="Normal 2 7 5 2" xfId="23664"/>
    <cellStyle name="Normal 2 7 5 2 2" xfId="23665"/>
    <cellStyle name="Normal 2 7 5 2 2 2" xfId="23666"/>
    <cellStyle name="Normal 2 7 5 2 2 2 2" xfId="23667"/>
    <cellStyle name="Normal 2 7 5 2 2 2 2 2" xfId="23668"/>
    <cellStyle name="Normal 2 7 5 2 2 2 3" xfId="23669"/>
    <cellStyle name="Normal 2 7 5 2 2 3" xfId="23670"/>
    <cellStyle name="Normal 2 7 5 2 2 3 2" xfId="23671"/>
    <cellStyle name="Normal 2 7 5 2 2 4" xfId="23672"/>
    <cellStyle name="Normal 2 7 5 2 3" xfId="23673"/>
    <cellStyle name="Normal 2 7 5 2 3 2" xfId="23674"/>
    <cellStyle name="Normal 2 7 5 2 3 2 2" xfId="23675"/>
    <cellStyle name="Normal 2 7 5 2 3 2 2 2" xfId="23676"/>
    <cellStyle name="Normal 2 7 5 2 3 2 3" xfId="23677"/>
    <cellStyle name="Normal 2 7 5 2 3 3" xfId="23678"/>
    <cellStyle name="Normal 2 7 5 2 3 3 2" xfId="23679"/>
    <cellStyle name="Normal 2 7 5 2 3 4" xfId="23680"/>
    <cellStyle name="Normal 2 7 5 2 4" xfId="23681"/>
    <cellStyle name="Normal 2 7 5 2 4 2" xfId="23682"/>
    <cellStyle name="Normal 2 7 5 2 4 2 2" xfId="23683"/>
    <cellStyle name="Normal 2 7 5 2 4 3" xfId="23684"/>
    <cellStyle name="Normal 2 7 5 2 5" xfId="23685"/>
    <cellStyle name="Normal 2 7 5 2 5 2" xfId="23686"/>
    <cellStyle name="Normal 2 7 5 2 5 2 2" xfId="23687"/>
    <cellStyle name="Normal 2 7 5 2 5 3" xfId="23688"/>
    <cellStyle name="Normal 2 7 5 2 6" xfId="23689"/>
    <cellStyle name="Normal 2 7 5 2 6 2" xfId="23690"/>
    <cellStyle name="Normal 2 7 5 2 7" xfId="23691"/>
    <cellStyle name="Normal 2 7 5 3" xfId="23692"/>
    <cellStyle name="Normal 2 7 5 3 2" xfId="23693"/>
    <cellStyle name="Normal 2 7 5 3 2 2" xfId="23694"/>
    <cellStyle name="Normal 2 7 5 3 2 2 2" xfId="23695"/>
    <cellStyle name="Normal 2 7 5 3 2 2 2 2" xfId="23696"/>
    <cellStyle name="Normal 2 7 5 3 2 2 3" xfId="23697"/>
    <cellStyle name="Normal 2 7 5 3 2 3" xfId="23698"/>
    <cellStyle name="Normal 2 7 5 3 2 3 2" xfId="23699"/>
    <cellStyle name="Normal 2 7 5 3 2 4" xfId="23700"/>
    <cellStyle name="Normal 2 7 5 3 3" xfId="23701"/>
    <cellStyle name="Normal 2 7 5 3 3 2" xfId="23702"/>
    <cellStyle name="Normal 2 7 5 3 3 2 2" xfId="23703"/>
    <cellStyle name="Normal 2 7 5 3 3 2 2 2" xfId="23704"/>
    <cellStyle name="Normal 2 7 5 3 3 2 3" xfId="23705"/>
    <cellStyle name="Normal 2 7 5 3 3 3" xfId="23706"/>
    <cellStyle name="Normal 2 7 5 3 3 3 2" xfId="23707"/>
    <cellStyle name="Normal 2 7 5 3 3 4" xfId="23708"/>
    <cellStyle name="Normal 2 7 5 3 4" xfId="23709"/>
    <cellStyle name="Normal 2 7 5 3 4 2" xfId="23710"/>
    <cellStyle name="Normal 2 7 5 3 4 2 2" xfId="23711"/>
    <cellStyle name="Normal 2 7 5 3 4 3" xfId="23712"/>
    <cellStyle name="Normal 2 7 5 3 5" xfId="23713"/>
    <cellStyle name="Normal 2 7 5 3 5 2" xfId="23714"/>
    <cellStyle name="Normal 2 7 5 3 5 2 2" xfId="23715"/>
    <cellStyle name="Normal 2 7 5 3 5 3" xfId="23716"/>
    <cellStyle name="Normal 2 7 5 3 6" xfId="23717"/>
    <cellStyle name="Normal 2 7 5 3 6 2" xfId="23718"/>
    <cellStyle name="Normal 2 7 5 3 7" xfId="23719"/>
    <cellStyle name="Normal 2 7 5 4" xfId="23720"/>
    <cellStyle name="Normal 2 7 5 4 2" xfId="23721"/>
    <cellStyle name="Normal 2 7 5 4 2 2" xfId="23722"/>
    <cellStyle name="Normal 2 7 5 4 2 2 2" xfId="23723"/>
    <cellStyle name="Normal 2 7 5 4 2 3" xfId="23724"/>
    <cellStyle name="Normal 2 7 5 4 3" xfId="23725"/>
    <cellStyle name="Normal 2 7 5 4 3 2" xfId="23726"/>
    <cellStyle name="Normal 2 7 5 4 4" xfId="23727"/>
    <cellStyle name="Normal 2 7 5 5" xfId="23728"/>
    <cellStyle name="Normal 2 7 5 5 2" xfId="23729"/>
    <cellStyle name="Normal 2 7 5 5 2 2" xfId="23730"/>
    <cellStyle name="Normal 2 7 5 5 2 2 2" xfId="23731"/>
    <cellStyle name="Normal 2 7 5 5 2 3" xfId="23732"/>
    <cellStyle name="Normal 2 7 5 5 3" xfId="23733"/>
    <cellStyle name="Normal 2 7 5 5 3 2" xfId="23734"/>
    <cellStyle name="Normal 2 7 5 5 4" xfId="23735"/>
    <cellStyle name="Normal 2 7 5 6" xfId="23736"/>
    <cellStyle name="Normal 2 7 5 6 2" xfId="23737"/>
    <cellStyle name="Normal 2 7 5 6 2 2" xfId="23738"/>
    <cellStyle name="Normal 2 7 5 6 2 2 2" xfId="23739"/>
    <cellStyle name="Normal 2 7 5 6 2 3" xfId="23740"/>
    <cellStyle name="Normal 2 7 5 6 3" xfId="23741"/>
    <cellStyle name="Normal 2 7 5 6 3 2" xfId="23742"/>
    <cellStyle name="Normal 2 7 5 6 4" xfId="23743"/>
    <cellStyle name="Normal 2 7 5 7" xfId="23744"/>
    <cellStyle name="Normal 2 7 5 7 2" xfId="23745"/>
    <cellStyle name="Normal 2 7 5 7 2 2" xfId="23746"/>
    <cellStyle name="Normal 2 7 5 7 3" xfId="23747"/>
    <cellStyle name="Normal 2 7 5 8" xfId="23748"/>
    <cellStyle name="Normal 2 7 5 8 2" xfId="23749"/>
    <cellStyle name="Normal 2 7 5 9" xfId="23750"/>
    <cellStyle name="Normal 2 7 6" xfId="23751"/>
    <cellStyle name="Normal 2 7 6 2" xfId="23752"/>
    <cellStyle name="Normal 2 7 6 2 2" xfId="23753"/>
    <cellStyle name="Normal 2 7 6 2 2 2" xfId="23754"/>
    <cellStyle name="Normal 2 7 6 2 2 2 2" xfId="23755"/>
    <cellStyle name="Normal 2 7 6 2 2 2 2 2" xfId="23756"/>
    <cellStyle name="Normal 2 7 6 2 2 2 3" xfId="23757"/>
    <cellStyle name="Normal 2 7 6 2 2 3" xfId="23758"/>
    <cellStyle name="Normal 2 7 6 2 2 3 2" xfId="23759"/>
    <cellStyle name="Normal 2 7 6 2 2 4" xfId="23760"/>
    <cellStyle name="Normal 2 7 6 2 3" xfId="23761"/>
    <cellStyle name="Normal 2 7 6 2 3 2" xfId="23762"/>
    <cellStyle name="Normal 2 7 6 2 3 2 2" xfId="23763"/>
    <cellStyle name="Normal 2 7 6 2 3 2 2 2" xfId="23764"/>
    <cellStyle name="Normal 2 7 6 2 3 2 3" xfId="23765"/>
    <cellStyle name="Normal 2 7 6 2 3 3" xfId="23766"/>
    <cellStyle name="Normal 2 7 6 2 3 3 2" xfId="23767"/>
    <cellStyle name="Normal 2 7 6 2 3 4" xfId="23768"/>
    <cellStyle name="Normal 2 7 6 2 4" xfId="23769"/>
    <cellStyle name="Normal 2 7 6 2 4 2" xfId="23770"/>
    <cellStyle name="Normal 2 7 6 2 4 2 2" xfId="23771"/>
    <cellStyle name="Normal 2 7 6 2 4 3" xfId="23772"/>
    <cellStyle name="Normal 2 7 6 2 5" xfId="23773"/>
    <cellStyle name="Normal 2 7 6 2 5 2" xfId="23774"/>
    <cellStyle name="Normal 2 7 6 2 5 2 2" xfId="23775"/>
    <cellStyle name="Normal 2 7 6 2 5 3" xfId="23776"/>
    <cellStyle name="Normal 2 7 6 2 6" xfId="23777"/>
    <cellStyle name="Normal 2 7 6 2 6 2" xfId="23778"/>
    <cellStyle name="Normal 2 7 6 2 7" xfId="23779"/>
    <cellStyle name="Normal 2 7 6 3" xfId="23780"/>
    <cellStyle name="Normal 2 7 6 3 2" xfId="23781"/>
    <cellStyle name="Normal 2 7 6 3 2 2" xfId="23782"/>
    <cellStyle name="Normal 2 7 6 3 2 2 2" xfId="23783"/>
    <cellStyle name="Normal 2 7 6 3 2 3" xfId="23784"/>
    <cellStyle name="Normal 2 7 6 3 3" xfId="23785"/>
    <cellStyle name="Normal 2 7 6 3 3 2" xfId="23786"/>
    <cellStyle name="Normal 2 7 6 3 4" xfId="23787"/>
    <cellStyle name="Normal 2 7 6 4" xfId="23788"/>
    <cellStyle name="Normal 2 7 6 4 2" xfId="23789"/>
    <cellStyle name="Normal 2 7 6 4 2 2" xfId="23790"/>
    <cellStyle name="Normal 2 7 6 4 2 2 2" xfId="23791"/>
    <cellStyle name="Normal 2 7 6 4 2 3" xfId="23792"/>
    <cellStyle name="Normal 2 7 6 4 3" xfId="23793"/>
    <cellStyle name="Normal 2 7 6 4 3 2" xfId="23794"/>
    <cellStyle name="Normal 2 7 6 4 4" xfId="23795"/>
    <cellStyle name="Normal 2 7 6 5" xfId="23796"/>
    <cellStyle name="Normal 2 7 6 5 2" xfId="23797"/>
    <cellStyle name="Normal 2 7 6 5 2 2" xfId="23798"/>
    <cellStyle name="Normal 2 7 6 5 3" xfId="23799"/>
    <cellStyle name="Normal 2 7 6 6" xfId="23800"/>
    <cellStyle name="Normal 2 7 6 6 2" xfId="23801"/>
    <cellStyle name="Normal 2 7 6 6 2 2" xfId="23802"/>
    <cellStyle name="Normal 2 7 6 6 3" xfId="23803"/>
    <cellStyle name="Normal 2 7 6 7" xfId="23804"/>
    <cellStyle name="Normal 2 7 6 7 2" xfId="23805"/>
    <cellStyle name="Normal 2 7 6 8" xfId="23806"/>
    <cellStyle name="Normal 2 7 7" xfId="23807"/>
    <cellStyle name="Normal 2 7 7 2" xfId="23808"/>
    <cellStyle name="Normal 2 7 7 2 2" xfId="23809"/>
    <cellStyle name="Normal 2 7 7 2 2 2" xfId="23810"/>
    <cellStyle name="Normal 2 7 7 2 2 2 2" xfId="23811"/>
    <cellStyle name="Normal 2 7 7 2 2 3" xfId="23812"/>
    <cellStyle name="Normal 2 7 7 2 3" xfId="23813"/>
    <cellStyle name="Normal 2 7 7 2 3 2" xfId="23814"/>
    <cellStyle name="Normal 2 7 7 2 4" xfId="23815"/>
    <cellStyle name="Normal 2 7 7 3" xfId="23816"/>
    <cellStyle name="Normal 2 7 7 3 2" xfId="23817"/>
    <cellStyle name="Normal 2 7 7 3 2 2" xfId="23818"/>
    <cellStyle name="Normal 2 7 7 3 2 2 2" xfId="23819"/>
    <cellStyle name="Normal 2 7 7 3 2 3" xfId="23820"/>
    <cellStyle name="Normal 2 7 7 3 3" xfId="23821"/>
    <cellStyle name="Normal 2 7 7 3 3 2" xfId="23822"/>
    <cellStyle name="Normal 2 7 7 3 4" xfId="23823"/>
    <cellStyle name="Normal 2 7 7 4" xfId="23824"/>
    <cellStyle name="Normal 2 7 7 4 2" xfId="23825"/>
    <cellStyle name="Normal 2 7 7 4 2 2" xfId="23826"/>
    <cellStyle name="Normal 2 7 7 4 3" xfId="23827"/>
    <cellStyle name="Normal 2 7 7 5" xfId="23828"/>
    <cellStyle name="Normal 2 7 7 5 2" xfId="23829"/>
    <cellStyle name="Normal 2 7 7 5 2 2" xfId="23830"/>
    <cellStyle name="Normal 2 7 7 5 3" xfId="23831"/>
    <cellStyle name="Normal 2 7 7 6" xfId="23832"/>
    <cellStyle name="Normal 2 7 7 6 2" xfId="23833"/>
    <cellStyle name="Normal 2 7 7 7" xfId="23834"/>
    <cellStyle name="Normal 2 7 8" xfId="23835"/>
    <cellStyle name="Normal 2 7 8 2" xfId="23836"/>
    <cellStyle name="Normal 2 7 8 2 2" xfId="23837"/>
    <cellStyle name="Normal 2 7 8 2 2 2" xfId="23838"/>
    <cellStyle name="Normal 2 7 8 2 2 2 2" xfId="23839"/>
    <cellStyle name="Normal 2 7 8 2 2 3" xfId="23840"/>
    <cellStyle name="Normal 2 7 8 2 3" xfId="23841"/>
    <cellStyle name="Normal 2 7 8 2 3 2" xfId="23842"/>
    <cellStyle name="Normal 2 7 8 2 4" xfId="23843"/>
    <cellStyle name="Normal 2 7 8 3" xfId="23844"/>
    <cellStyle name="Normal 2 7 8 3 2" xfId="23845"/>
    <cellStyle name="Normal 2 7 8 3 2 2" xfId="23846"/>
    <cellStyle name="Normal 2 7 8 3 2 2 2" xfId="23847"/>
    <cellStyle name="Normal 2 7 8 3 2 3" xfId="23848"/>
    <cellStyle name="Normal 2 7 8 3 3" xfId="23849"/>
    <cellStyle name="Normal 2 7 8 3 3 2" xfId="23850"/>
    <cellStyle name="Normal 2 7 8 3 4" xfId="23851"/>
    <cellStyle name="Normal 2 7 8 4" xfId="23852"/>
    <cellStyle name="Normal 2 7 8 4 2" xfId="23853"/>
    <cellStyle name="Normal 2 7 8 4 2 2" xfId="23854"/>
    <cellStyle name="Normal 2 7 8 4 3" xfId="23855"/>
    <cellStyle name="Normal 2 7 8 5" xfId="23856"/>
    <cellStyle name="Normal 2 7 8 5 2" xfId="23857"/>
    <cellStyle name="Normal 2 7 8 5 2 2" xfId="23858"/>
    <cellStyle name="Normal 2 7 8 5 3" xfId="23859"/>
    <cellStyle name="Normal 2 7 8 6" xfId="23860"/>
    <cellStyle name="Normal 2 7 8 6 2" xfId="23861"/>
    <cellStyle name="Normal 2 7 8 7" xfId="23862"/>
    <cellStyle name="Normal 2 7 9" xfId="23863"/>
    <cellStyle name="Normal 2 7 9 2" xfId="23864"/>
    <cellStyle name="Normal 2 7 9 2 2" xfId="23865"/>
    <cellStyle name="Normal 2 7 9 2 2 2" xfId="23866"/>
    <cellStyle name="Normal 2 7 9 2 2 2 2" xfId="23867"/>
    <cellStyle name="Normal 2 7 9 2 2 3" xfId="23868"/>
    <cellStyle name="Normal 2 7 9 2 3" xfId="23869"/>
    <cellStyle name="Normal 2 7 9 2 3 2" xfId="23870"/>
    <cellStyle name="Normal 2 7 9 2 4" xfId="23871"/>
    <cellStyle name="Normal 2 7 9 3" xfId="23872"/>
    <cellStyle name="Normal 2 7 9 3 2" xfId="23873"/>
    <cellStyle name="Normal 2 7 9 3 2 2" xfId="23874"/>
    <cellStyle name="Normal 2 7 9 3 2 2 2" xfId="23875"/>
    <cellStyle name="Normal 2 7 9 3 2 3" xfId="23876"/>
    <cellStyle name="Normal 2 7 9 3 3" xfId="23877"/>
    <cellStyle name="Normal 2 7 9 3 3 2" xfId="23878"/>
    <cellStyle name="Normal 2 7 9 3 4" xfId="23879"/>
    <cellStyle name="Normal 2 7 9 4" xfId="23880"/>
    <cellStyle name="Normal 2 7 9 4 2" xfId="23881"/>
    <cellStyle name="Normal 2 7 9 4 2 2" xfId="23882"/>
    <cellStyle name="Normal 2 7 9 4 3" xfId="23883"/>
    <cellStyle name="Normal 2 7 9 5" xfId="23884"/>
    <cellStyle name="Normal 2 7 9 5 2" xfId="23885"/>
    <cellStyle name="Normal 2 7 9 5 2 2" xfId="23886"/>
    <cellStyle name="Normal 2 7 9 5 3" xfId="23887"/>
    <cellStyle name="Normal 2 7 9 6" xfId="23888"/>
    <cellStyle name="Normal 2 7 9 6 2" xfId="23889"/>
    <cellStyle name="Normal 2 7 9 7" xfId="23890"/>
    <cellStyle name="Normal 2 8" xfId="23891"/>
    <cellStyle name="Normal 2 8 10" xfId="23892"/>
    <cellStyle name="Normal 2 8 10 2" xfId="23893"/>
    <cellStyle name="Normal 2 8 10 2 2" xfId="23894"/>
    <cellStyle name="Normal 2 8 10 2 2 2" xfId="23895"/>
    <cellStyle name="Normal 2 8 10 2 2 2 2" xfId="23896"/>
    <cellStyle name="Normal 2 8 10 2 2 3" xfId="23897"/>
    <cellStyle name="Normal 2 8 10 2 3" xfId="23898"/>
    <cellStyle name="Normal 2 8 10 2 3 2" xfId="23899"/>
    <cellStyle name="Normal 2 8 10 2 4" xfId="23900"/>
    <cellStyle name="Normal 2 8 10 3" xfId="23901"/>
    <cellStyle name="Normal 2 8 10 3 2" xfId="23902"/>
    <cellStyle name="Normal 2 8 10 3 2 2" xfId="23903"/>
    <cellStyle name="Normal 2 8 10 3 2 2 2" xfId="23904"/>
    <cellStyle name="Normal 2 8 10 3 2 3" xfId="23905"/>
    <cellStyle name="Normal 2 8 10 3 3" xfId="23906"/>
    <cellStyle name="Normal 2 8 10 3 3 2" xfId="23907"/>
    <cellStyle name="Normal 2 8 10 3 4" xfId="23908"/>
    <cellStyle name="Normal 2 8 10 4" xfId="23909"/>
    <cellStyle name="Normal 2 8 10 4 2" xfId="23910"/>
    <cellStyle name="Normal 2 8 10 4 2 2" xfId="23911"/>
    <cellStyle name="Normal 2 8 10 4 3" xfId="23912"/>
    <cellStyle name="Normal 2 8 10 5" xfId="23913"/>
    <cellStyle name="Normal 2 8 10 5 2" xfId="23914"/>
    <cellStyle name="Normal 2 8 10 5 2 2" xfId="23915"/>
    <cellStyle name="Normal 2 8 10 5 3" xfId="23916"/>
    <cellStyle name="Normal 2 8 10 6" xfId="23917"/>
    <cellStyle name="Normal 2 8 10 6 2" xfId="23918"/>
    <cellStyle name="Normal 2 8 10 7" xfId="23919"/>
    <cellStyle name="Normal 2 8 11" xfId="23920"/>
    <cellStyle name="Normal 2 8 11 2" xfId="23921"/>
    <cellStyle name="Normal 2 8 11 2 2" xfId="23922"/>
    <cellStyle name="Normal 2 8 11 2 2 2" xfId="23923"/>
    <cellStyle name="Normal 2 8 11 2 3" xfId="23924"/>
    <cellStyle name="Normal 2 8 11 3" xfId="23925"/>
    <cellStyle name="Normal 2 8 11 3 2" xfId="23926"/>
    <cellStyle name="Normal 2 8 11 4" xfId="23927"/>
    <cellStyle name="Normal 2 8 12" xfId="23928"/>
    <cellStyle name="Normal 2 8 12 2" xfId="23929"/>
    <cellStyle name="Normal 2 8 12 2 2" xfId="23930"/>
    <cellStyle name="Normal 2 8 12 2 2 2" xfId="23931"/>
    <cellStyle name="Normal 2 8 12 2 3" xfId="23932"/>
    <cellStyle name="Normal 2 8 12 3" xfId="23933"/>
    <cellStyle name="Normal 2 8 12 3 2" xfId="23934"/>
    <cellStyle name="Normal 2 8 12 4" xfId="23935"/>
    <cellStyle name="Normal 2 8 13" xfId="23936"/>
    <cellStyle name="Normal 2 8 13 2" xfId="23937"/>
    <cellStyle name="Normal 2 8 13 2 2" xfId="23938"/>
    <cellStyle name="Normal 2 8 13 2 2 2" xfId="23939"/>
    <cellStyle name="Normal 2 8 13 2 3" xfId="23940"/>
    <cellStyle name="Normal 2 8 13 3" xfId="23941"/>
    <cellStyle name="Normal 2 8 13 3 2" xfId="23942"/>
    <cellStyle name="Normal 2 8 13 4" xfId="23943"/>
    <cellStyle name="Normal 2 8 14" xfId="23944"/>
    <cellStyle name="Normal 2 8 14 2" xfId="23945"/>
    <cellStyle name="Normal 2 8 14 2 2" xfId="23946"/>
    <cellStyle name="Normal 2 8 14 3" xfId="23947"/>
    <cellStyle name="Normal 2 8 15" xfId="23948"/>
    <cellStyle name="Normal 2 8 15 2" xfId="23949"/>
    <cellStyle name="Normal 2 8 16" xfId="23950"/>
    <cellStyle name="Normal 2 8 2" xfId="23951"/>
    <cellStyle name="Normal 2 8 2 2" xfId="23952"/>
    <cellStyle name="Normal 2 8 2 2 2" xfId="23953"/>
    <cellStyle name="Normal 2 8 2 2 2 2" xfId="23954"/>
    <cellStyle name="Normal 2 8 2 2 2 2 2" xfId="23955"/>
    <cellStyle name="Normal 2 8 2 2 2 2 2 2" xfId="23956"/>
    <cellStyle name="Normal 2 8 2 2 2 2 3" xfId="23957"/>
    <cellStyle name="Normal 2 8 2 2 2 3" xfId="23958"/>
    <cellStyle name="Normal 2 8 2 2 2 3 2" xfId="23959"/>
    <cellStyle name="Normal 2 8 2 2 2 4" xfId="23960"/>
    <cellStyle name="Normal 2 8 2 2 3" xfId="23961"/>
    <cellStyle name="Normal 2 8 2 2 3 2" xfId="23962"/>
    <cellStyle name="Normal 2 8 2 2 3 2 2" xfId="23963"/>
    <cellStyle name="Normal 2 8 2 2 3 2 2 2" xfId="23964"/>
    <cellStyle name="Normal 2 8 2 2 3 2 3" xfId="23965"/>
    <cellStyle name="Normal 2 8 2 2 3 3" xfId="23966"/>
    <cellStyle name="Normal 2 8 2 2 3 3 2" xfId="23967"/>
    <cellStyle name="Normal 2 8 2 2 3 4" xfId="23968"/>
    <cellStyle name="Normal 2 8 2 2 4" xfId="23969"/>
    <cellStyle name="Normal 2 8 2 2 4 2" xfId="23970"/>
    <cellStyle name="Normal 2 8 2 2 4 2 2" xfId="23971"/>
    <cellStyle name="Normal 2 8 2 2 4 2 2 2" xfId="23972"/>
    <cellStyle name="Normal 2 8 2 2 4 2 3" xfId="23973"/>
    <cellStyle name="Normal 2 8 2 2 4 3" xfId="23974"/>
    <cellStyle name="Normal 2 8 2 2 4 3 2" xfId="23975"/>
    <cellStyle name="Normal 2 8 2 2 4 4" xfId="23976"/>
    <cellStyle name="Normal 2 8 2 2 5" xfId="23977"/>
    <cellStyle name="Normal 2 8 2 2 5 2" xfId="23978"/>
    <cellStyle name="Normal 2 8 2 2 5 2 2" xfId="23979"/>
    <cellStyle name="Normal 2 8 2 2 5 3" xfId="23980"/>
    <cellStyle name="Normal 2 8 2 2 6" xfId="23981"/>
    <cellStyle name="Normal 2 8 2 2 6 2" xfId="23982"/>
    <cellStyle name="Normal 2 8 2 2 7" xfId="23983"/>
    <cellStyle name="Normal 2 8 2 3" xfId="23984"/>
    <cellStyle name="Normal 2 8 2 3 2" xfId="23985"/>
    <cellStyle name="Normal 2 8 2 3 2 2" xfId="23986"/>
    <cellStyle name="Normal 2 8 2 3 2 2 2" xfId="23987"/>
    <cellStyle name="Normal 2 8 2 3 2 3" xfId="23988"/>
    <cellStyle name="Normal 2 8 2 3 3" xfId="23989"/>
    <cellStyle name="Normal 2 8 2 3 3 2" xfId="23990"/>
    <cellStyle name="Normal 2 8 2 3 4" xfId="23991"/>
    <cellStyle name="Normal 2 8 2 4" xfId="23992"/>
    <cellStyle name="Normal 2 8 2 4 2" xfId="23993"/>
    <cellStyle name="Normal 2 8 2 4 2 2" xfId="23994"/>
    <cellStyle name="Normal 2 8 2 4 2 2 2" xfId="23995"/>
    <cellStyle name="Normal 2 8 2 4 2 3" xfId="23996"/>
    <cellStyle name="Normal 2 8 2 4 3" xfId="23997"/>
    <cellStyle name="Normal 2 8 2 4 3 2" xfId="23998"/>
    <cellStyle name="Normal 2 8 2 4 4" xfId="23999"/>
    <cellStyle name="Normal 2 8 2 5" xfId="24000"/>
    <cellStyle name="Normal 2 8 2 5 2" xfId="24001"/>
    <cellStyle name="Normal 2 8 2 5 2 2" xfId="24002"/>
    <cellStyle name="Normal 2 8 2 5 2 2 2" xfId="24003"/>
    <cellStyle name="Normal 2 8 2 5 2 3" xfId="24004"/>
    <cellStyle name="Normal 2 8 2 5 3" xfId="24005"/>
    <cellStyle name="Normal 2 8 2 5 3 2" xfId="24006"/>
    <cellStyle name="Normal 2 8 2 5 4" xfId="24007"/>
    <cellStyle name="Normal 2 8 2 6" xfId="24008"/>
    <cellStyle name="Normal 2 8 2 6 2" xfId="24009"/>
    <cellStyle name="Normal 2 8 2 6 2 2" xfId="24010"/>
    <cellStyle name="Normal 2 8 2 6 3" xfId="24011"/>
    <cellStyle name="Normal 2 8 2 7" xfId="24012"/>
    <cellStyle name="Normal 2 8 2 7 2" xfId="24013"/>
    <cellStyle name="Normal 2 8 2 8" xfId="24014"/>
    <cellStyle name="Normal 2 8 3" xfId="24015"/>
    <cellStyle name="Normal 2 8 3 2" xfId="24016"/>
    <cellStyle name="Normal 2 8 3 2 2" xfId="24017"/>
    <cellStyle name="Normal 2 8 3 2 2 2" xfId="24018"/>
    <cellStyle name="Normal 2 8 3 2 2 2 2" xfId="24019"/>
    <cellStyle name="Normal 2 8 3 2 2 2 2 2" xfId="24020"/>
    <cellStyle name="Normal 2 8 3 2 2 2 3" xfId="24021"/>
    <cellStyle name="Normal 2 8 3 2 2 3" xfId="24022"/>
    <cellStyle name="Normal 2 8 3 2 2 3 2" xfId="24023"/>
    <cellStyle name="Normal 2 8 3 2 2 4" xfId="24024"/>
    <cellStyle name="Normal 2 8 3 2 3" xfId="24025"/>
    <cellStyle name="Normal 2 8 3 2 3 2" xfId="24026"/>
    <cellStyle name="Normal 2 8 3 2 3 2 2" xfId="24027"/>
    <cellStyle name="Normal 2 8 3 2 3 2 2 2" xfId="24028"/>
    <cellStyle name="Normal 2 8 3 2 3 2 3" xfId="24029"/>
    <cellStyle name="Normal 2 8 3 2 3 3" xfId="24030"/>
    <cellStyle name="Normal 2 8 3 2 3 3 2" xfId="24031"/>
    <cellStyle name="Normal 2 8 3 2 3 4" xfId="24032"/>
    <cellStyle name="Normal 2 8 3 2 4" xfId="24033"/>
    <cellStyle name="Normal 2 8 3 2 4 2" xfId="24034"/>
    <cellStyle name="Normal 2 8 3 2 4 2 2" xfId="24035"/>
    <cellStyle name="Normal 2 8 3 2 4 3" xfId="24036"/>
    <cellStyle name="Normal 2 8 3 2 5" xfId="24037"/>
    <cellStyle name="Normal 2 8 3 2 5 2" xfId="24038"/>
    <cellStyle name="Normal 2 8 3 2 5 2 2" xfId="24039"/>
    <cellStyle name="Normal 2 8 3 2 5 3" xfId="24040"/>
    <cellStyle name="Normal 2 8 3 2 6" xfId="24041"/>
    <cellStyle name="Normal 2 8 3 2 6 2" xfId="24042"/>
    <cellStyle name="Normal 2 8 3 2 7" xfId="24043"/>
    <cellStyle name="Normal 2 8 3 3" xfId="24044"/>
    <cellStyle name="Normal 2 8 3 3 2" xfId="24045"/>
    <cellStyle name="Normal 2 8 3 3 2 2" xfId="24046"/>
    <cellStyle name="Normal 2 8 3 3 2 2 2" xfId="24047"/>
    <cellStyle name="Normal 2 8 3 3 2 3" xfId="24048"/>
    <cellStyle name="Normal 2 8 3 3 3" xfId="24049"/>
    <cellStyle name="Normal 2 8 3 3 3 2" xfId="24050"/>
    <cellStyle name="Normal 2 8 3 3 4" xfId="24051"/>
    <cellStyle name="Normal 2 8 3 4" xfId="24052"/>
    <cellStyle name="Normal 2 8 3 4 2" xfId="24053"/>
    <cellStyle name="Normal 2 8 3 4 2 2" xfId="24054"/>
    <cellStyle name="Normal 2 8 3 4 2 2 2" xfId="24055"/>
    <cellStyle name="Normal 2 8 3 4 2 3" xfId="24056"/>
    <cellStyle name="Normal 2 8 3 4 3" xfId="24057"/>
    <cellStyle name="Normal 2 8 3 4 3 2" xfId="24058"/>
    <cellStyle name="Normal 2 8 3 4 4" xfId="24059"/>
    <cellStyle name="Normal 2 8 3 5" xfId="24060"/>
    <cellStyle name="Normal 2 8 3 5 2" xfId="24061"/>
    <cellStyle name="Normal 2 8 3 5 2 2" xfId="24062"/>
    <cellStyle name="Normal 2 8 3 5 2 2 2" xfId="24063"/>
    <cellStyle name="Normal 2 8 3 5 2 3" xfId="24064"/>
    <cellStyle name="Normal 2 8 3 5 3" xfId="24065"/>
    <cellStyle name="Normal 2 8 3 5 3 2" xfId="24066"/>
    <cellStyle name="Normal 2 8 3 5 4" xfId="24067"/>
    <cellStyle name="Normal 2 8 3 6" xfId="24068"/>
    <cellStyle name="Normal 2 8 3 6 2" xfId="24069"/>
    <cellStyle name="Normal 2 8 3 6 2 2" xfId="24070"/>
    <cellStyle name="Normal 2 8 3 6 3" xfId="24071"/>
    <cellStyle name="Normal 2 8 3 7" xfId="24072"/>
    <cellStyle name="Normal 2 8 3 7 2" xfId="24073"/>
    <cellStyle name="Normal 2 8 3 8" xfId="24074"/>
    <cellStyle name="Normal 2 8 4" xfId="24075"/>
    <cellStyle name="Normal 2 8 4 2" xfId="24076"/>
    <cellStyle name="Normal 2 8 4 2 2" xfId="24077"/>
    <cellStyle name="Normal 2 8 4 2 2 2" xfId="24078"/>
    <cellStyle name="Normal 2 8 4 2 2 2 2" xfId="24079"/>
    <cellStyle name="Normal 2 8 4 2 2 2 2 2" xfId="24080"/>
    <cellStyle name="Normal 2 8 4 2 2 2 3" xfId="24081"/>
    <cellStyle name="Normal 2 8 4 2 2 3" xfId="24082"/>
    <cellStyle name="Normal 2 8 4 2 2 3 2" xfId="24083"/>
    <cellStyle name="Normal 2 8 4 2 2 4" xfId="24084"/>
    <cellStyle name="Normal 2 8 4 2 3" xfId="24085"/>
    <cellStyle name="Normal 2 8 4 2 3 2" xfId="24086"/>
    <cellStyle name="Normal 2 8 4 2 3 2 2" xfId="24087"/>
    <cellStyle name="Normal 2 8 4 2 3 2 2 2" xfId="24088"/>
    <cellStyle name="Normal 2 8 4 2 3 2 3" xfId="24089"/>
    <cellStyle name="Normal 2 8 4 2 3 3" xfId="24090"/>
    <cellStyle name="Normal 2 8 4 2 3 3 2" xfId="24091"/>
    <cellStyle name="Normal 2 8 4 2 3 4" xfId="24092"/>
    <cellStyle name="Normal 2 8 4 2 4" xfId="24093"/>
    <cellStyle name="Normal 2 8 4 2 4 2" xfId="24094"/>
    <cellStyle name="Normal 2 8 4 2 4 2 2" xfId="24095"/>
    <cellStyle name="Normal 2 8 4 2 4 3" xfId="24096"/>
    <cellStyle name="Normal 2 8 4 2 5" xfId="24097"/>
    <cellStyle name="Normal 2 8 4 2 5 2" xfId="24098"/>
    <cellStyle name="Normal 2 8 4 2 5 2 2" xfId="24099"/>
    <cellStyle name="Normal 2 8 4 2 5 3" xfId="24100"/>
    <cellStyle name="Normal 2 8 4 2 6" xfId="24101"/>
    <cellStyle name="Normal 2 8 4 2 6 2" xfId="24102"/>
    <cellStyle name="Normal 2 8 4 2 7" xfId="24103"/>
    <cellStyle name="Normal 2 8 4 3" xfId="24104"/>
    <cellStyle name="Normal 2 8 4 3 2" xfId="24105"/>
    <cellStyle name="Normal 2 8 4 3 2 2" xfId="24106"/>
    <cellStyle name="Normal 2 8 4 3 2 2 2" xfId="24107"/>
    <cellStyle name="Normal 2 8 4 3 2 3" xfId="24108"/>
    <cellStyle name="Normal 2 8 4 3 3" xfId="24109"/>
    <cellStyle name="Normal 2 8 4 3 3 2" xfId="24110"/>
    <cellStyle name="Normal 2 8 4 3 4" xfId="24111"/>
    <cellStyle name="Normal 2 8 4 4" xfId="24112"/>
    <cellStyle name="Normal 2 8 4 4 2" xfId="24113"/>
    <cellStyle name="Normal 2 8 4 4 2 2" xfId="24114"/>
    <cellStyle name="Normal 2 8 4 4 2 2 2" xfId="24115"/>
    <cellStyle name="Normal 2 8 4 4 2 3" xfId="24116"/>
    <cellStyle name="Normal 2 8 4 4 3" xfId="24117"/>
    <cellStyle name="Normal 2 8 4 4 3 2" xfId="24118"/>
    <cellStyle name="Normal 2 8 4 4 4" xfId="24119"/>
    <cellStyle name="Normal 2 8 4 5" xfId="24120"/>
    <cellStyle name="Normal 2 8 4 5 2" xfId="24121"/>
    <cellStyle name="Normal 2 8 4 5 2 2" xfId="24122"/>
    <cellStyle name="Normal 2 8 4 5 3" xfId="24123"/>
    <cellStyle name="Normal 2 8 4 6" xfId="24124"/>
    <cellStyle name="Normal 2 8 4 6 2" xfId="24125"/>
    <cellStyle name="Normal 2 8 4 6 2 2" xfId="24126"/>
    <cellStyle name="Normal 2 8 4 6 3" xfId="24127"/>
    <cellStyle name="Normal 2 8 4 7" xfId="24128"/>
    <cellStyle name="Normal 2 8 4 7 2" xfId="24129"/>
    <cellStyle name="Normal 2 8 4 8" xfId="24130"/>
    <cellStyle name="Normal 2 8 5" xfId="24131"/>
    <cellStyle name="Normal 2 8 5 2" xfId="24132"/>
    <cellStyle name="Normal 2 8 5 2 2" xfId="24133"/>
    <cellStyle name="Normal 2 8 5 2 2 2" xfId="24134"/>
    <cellStyle name="Normal 2 8 5 2 2 2 2" xfId="24135"/>
    <cellStyle name="Normal 2 8 5 2 2 3" xfId="24136"/>
    <cellStyle name="Normal 2 8 5 2 3" xfId="24137"/>
    <cellStyle name="Normal 2 8 5 2 3 2" xfId="24138"/>
    <cellStyle name="Normal 2 8 5 2 4" xfId="24139"/>
    <cellStyle name="Normal 2 8 5 3" xfId="24140"/>
    <cellStyle name="Normal 2 8 5 3 2" xfId="24141"/>
    <cellStyle name="Normal 2 8 5 3 2 2" xfId="24142"/>
    <cellStyle name="Normal 2 8 5 3 2 2 2" xfId="24143"/>
    <cellStyle name="Normal 2 8 5 3 2 3" xfId="24144"/>
    <cellStyle name="Normal 2 8 5 3 3" xfId="24145"/>
    <cellStyle name="Normal 2 8 5 3 3 2" xfId="24146"/>
    <cellStyle name="Normal 2 8 5 3 4" xfId="24147"/>
    <cellStyle name="Normal 2 8 5 4" xfId="24148"/>
    <cellStyle name="Normal 2 8 5 4 2" xfId="24149"/>
    <cellStyle name="Normal 2 8 5 4 2 2" xfId="24150"/>
    <cellStyle name="Normal 2 8 5 4 3" xfId="24151"/>
    <cellStyle name="Normal 2 8 5 5" xfId="24152"/>
    <cellStyle name="Normal 2 8 5 5 2" xfId="24153"/>
    <cellStyle name="Normal 2 8 5 5 2 2" xfId="24154"/>
    <cellStyle name="Normal 2 8 5 5 3" xfId="24155"/>
    <cellStyle name="Normal 2 8 5 6" xfId="24156"/>
    <cellStyle name="Normal 2 8 5 6 2" xfId="24157"/>
    <cellStyle name="Normal 2 8 5 7" xfId="24158"/>
    <cellStyle name="Normal 2 8 6" xfId="24159"/>
    <cellStyle name="Normal 2 8 6 2" xfId="24160"/>
    <cellStyle name="Normal 2 8 6 2 2" xfId="24161"/>
    <cellStyle name="Normal 2 8 6 2 2 2" xfId="24162"/>
    <cellStyle name="Normal 2 8 6 2 2 2 2" xfId="24163"/>
    <cellStyle name="Normal 2 8 6 2 2 3" xfId="24164"/>
    <cellStyle name="Normal 2 8 6 2 3" xfId="24165"/>
    <cellStyle name="Normal 2 8 6 2 3 2" xfId="24166"/>
    <cellStyle name="Normal 2 8 6 2 4" xfId="24167"/>
    <cellStyle name="Normal 2 8 6 3" xfId="24168"/>
    <cellStyle name="Normal 2 8 6 3 2" xfId="24169"/>
    <cellStyle name="Normal 2 8 6 3 2 2" xfId="24170"/>
    <cellStyle name="Normal 2 8 6 3 2 2 2" xfId="24171"/>
    <cellStyle name="Normal 2 8 6 3 2 3" xfId="24172"/>
    <cellStyle name="Normal 2 8 6 3 3" xfId="24173"/>
    <cellStyle name="Normal 2 8 6 3 3 2" xfId="24174"/>
    <cellStyle name="Normal 2 8 6 3 4" xfId="24175"/>
    <cellStyle name="Normal 2 8 6 4" xfId="24176"/>
    <cellStyle name="Normal 2 8 6 4 2" xfId="24177"/>
    <cellStyle name="Normal 2 8 6 4 2 2" xfId="24178"/>
    <cellStyle name="Normal 2 8 6 4 3" xfId="24179"/>
    <cellStyle name="Normal 2 8 6 5" xfId="24180"/>
    <cellStyle name="Normal 2 8 6 5 2" xfId="24181"/>
    <cellStyle name="Normal 2 8 6 5 2 2" xfId="24182"/>
    <cellStyle name="Normal 2 8 6 5 3" xfId="24183"/>
    <cellStyle name="Normal 2 8 6 6" xfId="24184"/>
    <cellStyle name="Normal 2 8 6 6 2" xfId="24185"/>
    <cellStyle name="Normal 2 8 6 7" xfId="24186"/>
    <cellStyle name="Normal 2 8 7" xfId="24187"/>
    <cellStyle name="Normal 2 8 7 2" xfId="24188"/>
    <cellStyle name="Normal 2 8 7 2 2" xfId="24189"/>
    <cellStyle name="Normal 2 8 7 2 2 2" xfId="24190"/>
    <cellStyle name="Normal 2 8 7 2 2 2 2" xfId="24191"/>
    <cellStyle name="Normal 2 8 7 2 2 3" xfId="24192"/>
    <cellStyle name="Normal 2 8 7 2 3" xfId="24193"/>
    <cellStyle name="Normal 2 8 7 2 3 2" xfId="24194"/>
    <cellStyle name="Normal 2 8 7 2 4" xfId="24195"/>
    <cellStyle name="Normal 2 8 7 3" xfId="24196"/>
    <cellStyle name="Normal 2 8 7 3 2" xfId="24197"/>
    <cellStyle name="Normal 2 8 7 3 2 2" xfId="24198"/>
    <cellStyle name="Normal 2 8 7 3 2 2 2" xfId="24199"/>
    <cellStyle name="Normal 2 8 7 3 2 3" xfId="24200"/>
    <cellStyle name="Normal 2 8 7 3 3" xfId="24201"/>
    <cellStyle name="Normal 2 8 7 3 3 2" xfId="24202"/>
    <cellStyle name="Normal 2 8 7 3 4" xfId="24203"/>
    <cellStyle name="Normal 2 8 7 4" xfId="24204"/>
    <cellStyle name="Normal 2 8 7 4 2" xfId="24205"/>
    <cellStyle name="Normal 2 8 7 4 2 2" xfId="24206"/>
    <cellStyle name="Normal 2 8 7 4 3" xfId="24207"/>
    <cellStyle name="Normal 2 8 7 5" xfId="24208"/>
    <cellStyle name="Normal 2 8 7 5 2" xfId="24209"/>
    <cellStyle name="Normal 2 8 7 5 2 2" xfId="24210"/>
    <cellStyle name="Normal 2 8 7 5 3" xfId="24211"/>
    <cellStyle name="Normal 2 8 7 6" xfId="24212"/>
    <cellStyle name="Normal 2 8 7 6 2" xfId="24213"/>
    <cellStyle name="Normal 2 8 7 7" xfId="24214"/>
    <cellStyle name="Normal 2 8 8" xfId="24215"/>
    <cellStyle name="Normal 2 8 8 2" xfId="24216"/>
    <cellStyle name="Normal 2 8 8 2 2" xfId="24217"/>
    <cellStyle name="Normal 2 8 8 2 2 2" xfId="24218"/>
    <cellStyle name="Normal 2 8 8 2 2 2 2" xfId="24219"/>
    <cellStyle name="Normal 2 8 8 2 2 3" xfId="24220"/>
    <cellStyle name="Normal 2 8 8 2 3" xfId="24221"/>
    <cellStyle name="Normal 2 8 8 2 3 2" xfId="24222"/>
    <cellStyle name="Normal 2 8 8 2 4" xfId="24223"/>
    <cellStyle name="Normal 2 8 8 3" xfId="24224"/>
    <cellStyle name="Normal 2 8 8 3 2" xfId="24225"/>
    <cellStyle name="Normal 2 8 8 3 2 2" xfId="24226"/>
    <cellStyle name="Normal 2 8 8 3 2 2 2" xfId="24227"/>
    <cellStyle name="Normal 2 8 8 3 2 3" xfId="24228"/>
    <cellStyle name="Normal 2 8 8 3 3" xfId="24229"/>
    <cellStyle name="Normal 2 8 8 3 3 2" xfId="24230"/>
    <cellStyle name="Normal 2 8 8 3 4" xfId="24231"/>
    <cellStyle name="Normal 2 8 8 4" xfId="24232"/>
    <cellStyle name="Normal 2 8 8 4 2" xfId="24233"/>
    <cellStyle name="Normal 2 8 8 4 2 2" xfId="24234"/>
    <cellStyle name="Normal 2 8 8 4 3" xfId="24235"/>
    <cellStyle name="Normal 2 8 8 5" xfId="24236"/>
    <cellStyle name="Normal 2 8 8 5 2" xfId="24237"/>
    <cellStyle name="Normal 2 8 8 5 2 2" xfId="24238"/>
    <cellStyle name="Normal 2 8 8 5 3" xfId="24239"/>
    <cellStyle name="Normal 2 8 8 6" xfId="24240"/>
    <cellStyle name="Normal 2 8 8 6 2" xfId="24241"/>
    <cellStyle name="Normal 2 8 8 7" xfId="24242"/>
    <cellStyle name="Normal 2 8 9" xfId="24243"/>
    <cellStyle name="Normal 2 8 9 2" xfId="24244"/>
    <cellStyle name="Normal 2 8 9 2 2" xfId="24245"/>
    <cellStyle name="Normal 2 8 9 2 2 2" xfId="24246"/>
    <cellStyle name="Normal 2 8 9 2 2 2 2" xfId="24247"/>
    <cellStyle name="Normal 2 8 9 2 2 3" xfId="24248"/>
    <cellStyle name="Normal 2 8 9 2 3" xfId="24249"/>
    <cellStyle name="Normal 2 8 9 2 3 2" xfId="24250"/>
    <cellStyle name="Normal 2 8 9 2 4" xfId="24251"/>
    <cellStyle name="Normal 2 8 9 3" xfId="24252"/>
    <cellStyle name="Normal 2 8 9 3 2" xfId="24253"/>
    <cellStyle name="Normal 2 8 9 3 2 2" xfId="24254"/>
    <cellStyle name="Normal 2 8 9 3 2 2 2" xfId="24255"/>
    <cellStyle name="Normal 2 8 9 3 2 3" xfId="24256"/>
    <cellStyle name="Normal 2 8 9 3 3" xfId="24257"/>
    <cellStyle name="Normal 2 8 9 3 3 2" xfId="24258"/>
    <cellStyle name="Normal 2 8 9 3 4" xfId="24259"/>
    <cellStyle name="Normal 2 8 9 4" xfId="24260"/>
    <cellStyle name="Normal 2 8 9 4 2" xfId="24261"/>
    <cellStyle name="Normal 2 8 9 4 2 2" xfId="24262"/>
    <cellStyle name="Normal 2 8 9 4 3" xfId="24263"/>
    <cellStyle name="Normal 2 8 9 5" xfId="24264"/>
    <cellStyle name="Normal 2 8 9 5 2" xfId="24265"/>
    <cellStyle name="Normal 2 8 9 5 2 2" xfId="24266"/>
    <cellStyle name="Normal 2 8 9 5 3" xfId="24267"/>
    <cellStyle name="Normal 2 8 9 6" xfId="24268"/>
    <cellStyle name="Normal 2 8 9 6 2" xfId="24269"/>
    <cellStyle name="Normal 2 8 9 7" xfId="24270"/>
    <cellStyle name="Normal 2 9" xfId="24271"/>
    <cellStyle name="Normal 2 9 10" xfId="24272"/>
    <cellStyle name="Normal 2 9 10 2" xfId="24273"/>
    <cellStyle name="Normal 2 9 10 2 2" xfId="24274"/>
    <cellStyle name="Normal 2 9 10 2 2 2" xfId="24275"/>
    <cellStyle name="Normal 2 9 10 2 2 2 2" xfId="24276"/>
    <cellStyle name="Normal 2 9 10 2 2 3" xfId="24277"/>
    <cellStyle name="Normal 2 9 10 2 3" xfId="24278"/>
    <cellStyle name="Normal 2 9 10 2 3 2" xfId="24279"/>
    <cellStyle name="Normal 2 9 10 2 4" xfId="24280"/>
    <cellStyle name="Normal 2 9 10 3" xfId="24281"/>
    <cellStyle name="Normal 2 9 10 3 2" xfId="24282"/>
    <cellStyle name="Normal 2 9 10 3 2 2" xfId="24283"/>
    <cellStyle name="Normal 2 9 10 3 2 2 2" xfId="24284"/>
    <cellStyle name="Normal 2 9 10 3 2 3" xfId="24285"/>
    <cellStyle name="Normal 2 9 10 3 3" xfId="24286"/>
    <cellStyle name="Normal 2 9 10 3 3 2" xfId="24287"/>
    <cellStyle name="Normal 2 9 10 3 4" xfId="24288"/>
    <cellStyle name="Normal 2 9 10 4" xfId="24289"/>
    <cellStyle name="Normal 2 9 10 4 2" xfId="24290"/>
    <cellStyle name="Normal 2 9 10 4 2 2" xfId="24291"/>
    <cellStyle name="Normal 2 9 10 4 3" xfId="24292"/>
    <cellStyle name="Normal 2 9 10 5" xfId="24293"/>
    <cellStyle name="Normal 2 9 10 5 2" xfId="24294"/>
    <cellStyle name="Normal 2 9 10 5 2 2" xfId="24295"/>
    <cellStyle name="Normal 2 9 10 5 3" xfId="24296"/>
    <cellStyle name="Normal 2 9 10 6" xfId="24297"/>
    <cellStyle name="Normal 2 9 10 6 2" xfId="24298"/>
    <cellStyle name="Normal 2 9 10 7" xfId="24299"/>
    <cellStyle name="Normal 2 9 11" xfId="24300"/>
    <cellStyle name="Normal 2 9 11 2" xfId="24301"/>
    <cellStyle name="Normal 2 9 11 2 2" xfId="24302"/>
    <cellStyle name="Normal 2 9 11 2 2 2" xfId="24303"/>
    <cellStyle name="Normal 2 9 11 2 3" xfId="24304"/>
    <cellStyle name="Normal 2 9 11 3" xfId="24305"/>
    <cellStyle name="Normal 2 9 11 3 2" xfId="24306"/>
    <cellStyle name="Normal 2 9 11 4" xfId="24307"/>
    <cellStyle name="Normal 2 9 12" xfId="24308"/>
    <cellStyle name="Normal 2 9 12 2" xfId="24309"/>
    <cellStyle name="Normal 2 9 12 2 2" xfId="24310"/>
    <cellStyle name="Normal 2 9 12 2 2 2" xfId="24311"/>
    <cellStyle name="Normal 2 9 12 2 3" xfId="24312"/>
    <cellStyle name="Normal 2 9 12 3" xfId="24313"/>
    <cellStyle name="Normal 2 9 12 3 2" xfId="24314"/>
    <cellStyle name="Normal 2 9 12 4" xfId="24315"/>
    <cellStyle name="Normal 2 9 13" xfId="24316"/>
    <cellStyle name="Normal 2 9 13 2" xfId="24317"/>
    <cellStyle name="Normal 2 9 13 2 2" xfId="24318"/>
    <cellStyle name="Normal 2 9 13 2 2 2" xfId="24319"/>
    <cellStyle name="Normal 2 9 13 2 3" xfId="24320"/>
    <cellStyle name="Normal 2 9 13 3" xfId="24321"/>
    <cellStyle name="Normal 2 9 13 3 2" xfId="24322"/>
    <cellStyle name="Normal 2 9 13 4" xfId="24323"/>
    <cellStyle name="Normal 2 9 14" xfId="24324"/>
    <cellStyle name="Normal 2 9 14 2" xfId="24325"/>
    <cellStyle name="Normal 2 9 14 2 2" xfId="24326"/>
    <cellStyle name="Normal 2 9 14 3" xfId="24327"/>
    <cellStyle name="Normal 2 9 15" xfId="24328"/>
    <cellStyle name="Normal 2 9 15 2" xfId="24329"/>
    <cellStyle name="Normal 2 9 16" xfId="24330"/>
    <cellStyle name="Normal 2 9 2" xfId="24331"/>
    <cellStyle name="Normal 2 9 2 2" xfId="24332"/>
    <cellStyle name="Normal 2 9 2 2 2" xfId="24333"/>
    <cellStyle name="Normal 2 9 2 2 2 2" xfId="24334"/>
    <cellStyle name="Normal 2 9 2 2 2 2 2" xfId="24335"/>
    <cellStyle name="Normal 2 9 2 2 2 2 2 2" xfId="24336"/>
    <cellStyle name="Normal 2 9 2 2 2 2 3" xfId="24337"/>
    <cellStyle name="Normal 2 9 2 2 2 3" xfId="24338"/>
    <cellStyle name="Normal 2 9 2 2 2 3 2" xfId="24339"/>
    <cellStyle name="Normal 2 9 2 2 2 4" xfId="24340"/>
    <cellStyle name="Normal 2 9 2 2 3" xfId="24341"/>
    <cellStyle name="Normal 2 9 2 2 3 2" xfId="24342"/>
    <cellStyle name="Normal 2 9 2 2 3 2 2" xfId="24343"/>
    <cellStyle name="Normal 2 9 2 2 3 2 2 2" xfId="24344"/>
    <cellStyle name="Normal 2 9 2 2 3 2 3" xfId="24345"/>
    <cellStyle name="Normal 2 9 2 2 3 3" xfId="24346"/>
    <cellStyle name="Normal 2 9 2 2 3 3 2" xfId="24347"/>
    <cellStyle name="Normal 2 9 2 2 3 4" xfId="24348"/>
    <cellStyle name="Normal 2 9 2 2 4" xfId="24349"/>
    <cellStyle name="Normal 2 9 2 2 4 2" xfId="24350"/>
    <cellStyle name="Normal 2 9 2 2 4 2 2" xfId="24351"/>
    <cellStyle name="Normal 2 9 2 2 4 2 2 2" xfId="24352"/>
    <cellStyle name="Normal 2 9 2 2 4 2 3" xfId="24353"/>
    <cellStyle name="Normal 2 9 2 2 4 3" xfId="24354"/>
    <cellStyle name="Normal 2 9 2 2 4 3 2" xfId="24355"/>
    <cellStyle name="Normal 2 9 2 2 4 4" xfId="24356"/>
    <cellStyle name="Normal 2 9 2 2 5" xfId="24357"/>
    <cellStyle name="Normal 2 9 2 2 5 2" xfId="24358"/>
    <cellStyle name="Normal 2 9 2 2 5 2 2" xfId="24359"/>
    <cellStyle name="Normal 2 9 2 2 5 3" xfId="24360"/>
    <cellStyle name="Normal 2 9 2 2 6" xfId="24361"/>
    <cellStyle name="Normal 2 9 2 2 6 2" xfId="24362"/>
    <cellStyle name="Normal 2 9 2 2 7" xfId="24363"/>
    <cellStyle name="Normal 2 9 2 3" xfId="24364"/>
    <cellStyle name="Normal 2 9 2 3 2" xfId="24365"/>
    <cellStyle name="Normal 2 9 2 3 2 2" xfId="24366"/>
    <cellStyle name="Normal 2 9 2 3 2 2 2" xfId="24367"/>
    <cellStyle name="Normal 2 9 2 3 2 3" xfId="24368"/>
    <cellStyle name="Normal 2 9 2 3 3" xfId="24369"/>
    <cellStyle name="Normal 2 9 2 3 3 2" xfId="24370"/>
    <cellStyle name="Normal 2 9 2 3 4" xfId="24371"/>
    <cellStyle name="Normal 2 9 2 4" xfId="24372"/>
    <cellStyle name="Normal 2 9 2 4 2" xfId="24373"/>
    <cellStyle name="Normal 2 9 2 4 2 2" xfId="24374"/>
    <cellStyle name="Normal 2 9 2 4 2 2 2" xfId="24375"/>
    <cellStyle name="Normal 2 9 2 4 2 3" xfId="24376"/>
    <cellStyle name="Normal 2 9 2 4 3" xfId="24377"/>
    <cellStyle name="Normal 2 9 2 4 3 2" xfId="24378"/>
    <cellStyle name="Normal 2 9 2 4 4" xfId="24379"/>
    <cellStyle name="Normal 2 9 2 5" xfId="24380"/>
    <cellStyle name="Normal 2 9 2 5 2" xfId="24381"/>
    <cellStyle name="Normal 2 9 2 5 2 2" xfId="24382"/>
    <cellStyle name="Normal 2 9 2 5 2 2 2" xfId="24383"/>
    <cellStyle name="Normal 2 9 2 5 2 3" xfId="24384"/>
    <cellStyle name="Normal 2 9 2 5 3" xfId="24385"/>
    <cellStyle name="Normal 2 9 2 5 3 2" xfId="24386"/>
    <cellStyle name="Normal 2 9 2 5 4" xfId="24387"/>
    <cellStyle name="Normal 2 9 2 6" xfId="24388"/>
    <cellStyle name="Normal 2 9 2 6 2" xfId="24389"/>
    <cellStyle name="Normal 2 9 2 6 2 2" xfId="24390"/>
    <cellStyle name="Normal 2 9 2 6 3" xfId="24391"/>
    <cellStyle name="Normal 2 9 2 7" xfId="24392"/>
    <cellStyle name="Normal 2 9 2 7 2" xfId="24393"/>
    <cellStyle name="Normal 2 9 2 8" xfId="24394"/>
    <cellStyle name="Normal 2 9 3" xfId="24395"/>
    <cellStyle name="Normal 2 9 3 2" xfId="24396"/>
    <cellStyle name="Normal 2 9 3 2 2" xfId="24397"/>
    <cellStyle name="Normal 2 9 3 2 2 2" xfId="24398"/>
    <cellStyle name="Normal 2 9 3 2 2 2 2" xfId="24399"/>
    <cellStyle name="Normal 2 9 3 2 2 2 2 2" xfId="24400"/>
    <cellStyle name="Normal 2 9 3 2 2 2 3" xfId="24401"/>
    <cellStyle name="Normal 2 9 3 2 2 3" xfId="24402"/>
    <cellStyle name="Normal 2 9 3 2 2 3 2" xfId="24403"/>
    <cellStyle name="Normal 2 9 3 2 2 4" xfId="24404"/>
    <cellStyle name="Normal 2 9 3 2 3" xfId="24405"/>
    <cellStyle name="Normal 2 9 3 2 3 2" xfId="24406"/>
    <cellStyle name="Normal 2 9 3 2 3 2 2" xfId="24407"/>
    <cellStyle name="Normal 2 9 3 2 3 2 2 2" xfId="24408"/>
    <cellStyle name="Normal 2 9 3 2 3 2 3" xfId="24409"/>
    <cellStyle name="Normal 2 9 3 2 3 3" xfId="24410"/>
    <cellStyle name="Normal 2 9 3 2 3 3 2" xfId="24411"/>
    <cellStyle name="Normal 2 9 3 2 3 4" xfId="24412"/>
    <cellStyle name="Normal 2 9 3 2 4" xfId="24413"/>
    <cellStyle name="Normal 2 9 3 2 4 2" xfId="24414"/>
    <cellStyle name="Normal 2 9 3 2 4 2 2" xfId="24415"/>
    <cellStyle name="Normal 2 9 3 2 4 3" xfId="24416"/>
    <cellStyle name="Normal 2 9 3 2 5" xfId="24417"/>
    <cellStyle name="Normal 2 9 3 2 5 2" xfId="24418"/>
    <cellStyle name="Normal 2 9 3 2 5 2 2" xfId="24419"/>
    <cellStyle name="Normal 2 9 3 2 5 3" xfId="24420"/>
    <cellStyle name="Normal 2 9 3 2 6" xfId="24421"/>
    <cellStyle name="Normal 2 9 3 2 6 2" xfId="24422"/>
    <cellStyle name="Normal 2 9 3 2 7" xfId="24423"/>
    <cellStyle name="Normal 2 9 3 3" xfId="24424"/>
    <cellStyle name="Normal 2 9 3 3 2" xfId="24425"/>
    <cellStyle name="Normal 2 9 3 3 2 2" xfId="24426"/>
    <cellStyle name="Normal 2 9 3 3 2 2 2" xfId="24427"/>
    <cellStyle name="Normal 2 9 3 3 2 3" xfId="24428"/>
    <cellStyle name="Normal 2 9 3 3 3" xfId="24429"/>
    <cellStyle name="Normal 2 9 3 3 3 2" xfId="24430"/>
    <cellStyle name="Normal 2 9 3 3 4" xfId="24431"/>
    <cellStyle name="Normal 2 9 3 4" xfId="24432"/>
    <cellStyle name="Normal 2 9 3 4 2" xfId="24433"/>
    <cellStyle name="Normal 2 9 3 4 2 2" xfId="24434"/>
    <cellStyle name="Normal 2 9 3 4 2 2 2" xfId="24435"/>
    <cellStyle name="Normal 2 9 3 4 2 3" xfId="24436"/>
    <cellStyle name="Normal 2 9 3 4 3" xfId="24437"/>
    <cellStyle name="Normal 2 9 3 4 3 2" xfId="24438"/>
    <cellStyle name="Normal 2 9 3 4 4" xfId="24439"/>
    <cellStyle name="Normal 2 9 3 5" xfId="24440"/>
    <cellStyle name="Normal 2 9 3 5 2" xfId="24441"/>
    <cellStyle name="Normal 2 9 3 5 2 2" xfId="24442"/>
    <cellStyle name="Normal 2 9 3 5 2 2 2" xfId="24443"/>
    <cellStyle name="Normal 2 9 3 5 2 3" xfId="24444"/>
    <cellStyle name="Normal 2 9 3 5 3" xfId="24445"/>
    <cellStyle name="Normal 2 9 3 5 3 2" xfId="24446"/>
    <cellStyle name="Normal 2 9 3 5 4" xfId="24447"/>
    <cellStyle name="Normal 2 9 3 6" xfId="24448"/>
    <cellStyle name="Normal 2 9 3 6 2" xfId="24449"/>
    <cellStyle name="Normal 2 9 3 6 2 2" xfId="24450"/>
    <cellStyle name="Normal 2 9 3 6 3" xfId="24451"/>
    <cellStyle name="Normal 2 9 3 7" xfId="24452"/>
    <cellStyle name="Normal 2 9 3 7 2" xfId="24453"/>
    <cellStyle name="Normal 2 9 3 8" xfId="24454"/>
    <cellStyle name="Normal 2 9 4" xfId="24455"/>
    <cellStyle name="Normal 2 9 4 2" xfId="24456"/>
    <cellStyle name="Normal 2 9 4 2 2" xfId="24457"/>
    <cellStyle name="Normal 2 9 4 2 2 2" xfId="24458"/>
    <cellStyle name="Normal 2 9 4 2 2 2 2" xfId="24459"/>
    <cellStyle name="Normal 2 9 4 2 2 2 2 2" xfId="24460"/>
    <cellStyle name="Normal 2 9 4 2 2 2 3" xfId="24461"/>
    <cellStyle name="Normal 2 9 4 2 2 3" xfId="24462"/>
    <cellStyle name="Normal 2 9 4 2 2 3 2" xfId="24463"/>
    <cellStyle name="Normal 2 9 4 2 2 4" xfId="24464"/>
    <cellStyle name="Normal 2 9 4 2 3" xfId="24465"/>
    <cellStyle name="Normal 2 9 4 2 3 2" xfId="24466"/>
    <cellStyle name="Normal 2 9 4 2 3 2 2" xfId="24467"/>
    <cellStyle name="Normal 2 9 4 2 3 2 2 2" xfId="24468"/>
    <cellStyle name="Normal 2 9 4 2 3 2 3" xfId="24469"/>
    <cellStyle name="Normal 2 9 4 2 3 3" xfId="24470"/>
    <cellStyle name="Normal 2 9 4 2 3 3 2" xfId="24471"/>
    <cellStyle name="Normal 2 9 4 2 3 4" xfId="24472"/>
    <cellStyle name="Normal 2 9 4 2 4" xfId="24473"/>
    <cellStyle name="Normal 2 9 4 2 4 2" xfId="24474"/>
    <cellStyle name="Normal 2 9 4 2 4 2 2" xfId="24475"/>
    <cellStyle name="Normal 2 9 4 2 4 3" xfId="24476"/>
    <cellStyle name="Normal 2 9 4 2 5" xfId="24477"/>
    <cellStyle name="Normal 2 9 4 2 5 2" xfId="24478"/>
    <cellStyle name="Normal 2 9 4 2 5 2 2" xfId="24479"/>
    <cellStyle name="Normal 2 9 4 2 5 3" xfId="24480"/>
    <cellStyle name="Normal 2 9 4 2 6" xfId="24481"/>
    <cellStyle name="Normal 2 9 4 2 6 2" xfId="24482"/>
    <cellStyle name="Normal 2 9 4 2 7" xfId="24483"/>
    <cellStyle name="Normal 2 9 4 3" xfId="24484"/>
    <cellStyle name="Normal 2 9 4 3 2" xfId="24485"/>
    <cellStyle name="Normal 2 9 4 3 2 2" xfId="24486"/>
    <cellStyle name="Normal 2 9 4 3 2 2 2" xfId="24487"/>
    <cellStyle name="Normal 2 9 4 3 2 3" xfId="24488"/>
    <cellStyle name="Normal 2 9 4 3 3" xfId="24489"/>
    <cellStyle name="Normal 2 9 4 3 3 2" xfId="24490"/>
    <cellStyle name="Normal 2 9 4 3 4" xfId="24491"/>
    <cellStyle name="Normal 2 9 4 4" xfId="24492"/>
    <cellStyle name="Normal 2 9 4 4 2" xfId="24493"/>
    <cellStyle name="Normal 2 9 4 4 2 2" xfId="24494"/>
    <cellStyle name="Normal 2 9 4 4 2 2 2" xfId="24495"/>
    <cellStyle name="Normal 2 9 4 4 2 3" xfId="24496"/>
    <cellStyle name="Normal 2 9 4 4 3" xfId="24497"/>
    <cellStyle name="Normal 2 9 4 4 3 2" xfId="24498"/>
    <cellStyle name="Normal 2 9 4 4 4" xfId="24499"/>
    <cellStyle name="Normal 2 9 4 5" xfId="24500"/>
    <cellStyle name="Normal 2 9 4 5 2" xfId="24501"/>
    <cellStyle name="Normal 2 9 4 5 2 2" xfId="24502"/>
    <cellStyle name="Normal 2 9 4 5 3" xfId="24503"/>
    <cellStyle name="Normal 2 9 4 6" xfId="24504"/>
    <cellStyle name="Normal 2 9 4 6 2" xfId="24505"/>
    <cellStyle name="Normal 2 9 4 6 2 2" xfId="24506"/>
    <cellStyle name="Normal 2 9 4 6 3" xfId="24507"/>
    <cellStyle name="Normal 2 9 4 7" xfId="24508"/>
    <cellStyle name="Normal 2 9 4 7 2" xfId="24509"/>
    <cellStyle name="Normal 2 9 4 8" xfId="24510"/>
    <cellStyle name="Normal 2 9 5" xfId="24511"/>
    <cellStyle name="Normal 2 9 5 2" xfId="24512"/>
    <cellStyle name="Normal 2 9 5 2 2" xfId="24513"/>
    <cellStyle name="Normal 2 9 5 2 2 2" xfId="24514"/>
    <cellStyle name="Normal 2 9 5 2 2 2 2" xfId="24515"/>
    <cellStyle name="Normal 2 9 5 2 2 3" xfId="24516"/>
    <cellStyle name="Normal 2 9 5 2 3" xfId="24517"/>
    <cellStyle name="Normal 2 9 5 2 3 2" xfId="24518"/>
    <cellStyle name="Normal 2 9 5 2 4" xfId="24519"/>
    <cellStyle name="Normal 2 9 5 3" xfId="24520"/>
    <cellStyle name="Normal 2 9 5 3 2" xfId="24521"/>
    <cellStyle name="Normal 2 9 5 3 2 2" xfId="24522"/>
    <cellStyle name="Normal 2 9 5 3 2 2 2" xfId="24523"/>
    <cellStyle name="Normal 2 9 5 3 2 3" xfId="24524"/>
    <cellStyle name="Normal 2 9 5 3 3" xfId="24525"/>
    <cellStyle name="Normal 2 9 5 3 3 2" xfId="24526"/>
    <cellStyle name="Normal 2 9 5 3 4" xfId="24527"/>
    <cellStyle name="Normal 2 9 5 4" xfId="24528"/>
    <cellStyle name="Normal 2 9 5 4 2" xfId="24529"/>
    <cellStyle name="Normal 2 9 5 4 2 2" xfId="24530"/>
    <cellStyle name="Normal 2 9 5 4 3" xfId="24531"/>
    <cellStyle name="Normal 2 9 5 5" xfId="24532"/>
    <cellStyle name="Normal 2 9 5 5 2" xfId="24533"/>
    <cellStyle name="Normal 2 9 5 5 2 2" xfId="24534"/>
    <cellStyle name="Normal 2 9 5 5 3" xfId="24535"/>
    <cellStyle name="Normal 2 9 5 6" xfId="24536"/>
    <cellStyle name="Normal 2 9 5 6 2" xfId="24537"/>
    <cellStyle name="Normal 2 9 5 7" xfId="24538"/>
    <cellStyle name="Normal 2 9 6" xfId="24539"/>
    <cellStyle name="Normal 2 9 6 2" xfId="24540"/>
    <cellStyle name="Normal 2 9 6 2 2" xfId="24541"/>
    <cellStyle name="Normal 2 9 6 2 2 2" xfId="24542"/>
    <cellStyle name="Normal 2 9 6 2 2 2 2" xfId="24543"/>
    <cellStyle name="Normal 2 9 6 2 2 3" xfId="24544"/>
    <cellStyle name="Normal 2 9 6 2 3" xfId="24545"/>
    <cellStyle name="Normal 2 9 6 2 3 2" xfId="24546"/>
    <cellStyle name="Normal 2 9 6 2 4" xfId="24547"/>
    <cellStyle name="Normal 2 9 6 3" xfId="24548"/>
    <cellStyle name="Normal 2 9 6 3 2" xfId="24549"/>
    <cellStyle name="Normal 2 9 6 3 2 2" xfId="24550"/>
    <cellStyle name="Normal 2 9 6 3 2 2 2" xfId="24551"/>
    <cellStyle name="Normal 2 9 6 3 2 3" xfId="24552"/>
    <cellStyle name="Normal 2 9 6 3 3" xfId="24553"/>
    <cellStyle name="Normal 2 9 6 3 3 2" xfId="24554"/>
    <cellStyle name="Normal 2 9 6 3 4" xfId="24555"/>
    <cellStyle name="Normal 2 9 6 4" xfId="24556"/>
    <cellStyle name="Normal 2 9 6 4 2" xfId="24557"/>
    <cellStyle name="Normal 2 9 6 4 2 2" xfId="24558"/>
    <cellStyle name="Normal 2 9 6 4 3" xfId="24559"/>
    <cellStyle name="Normal 2 9 6 5" xfId="24560"/>
    <cellStyle name="Normal 2 9 6 5 2" xfId="24561"/>
    <cellStyle name="Normal 2 9 6 5 2 2" xfId="24562"/>
    <cellStyle name="Normal 2 9 6 5 3" xfId="24563"/>
    <cellStyle name="Normal 2 9 6 6" xfId="24564"/>
    <cellStyle name="Normal 2 9 6 6 2" xfId="24565"/>
    <cellStyle name="Normal 2 9 6 7" xfId="24566"/>
    <cellStyle name="Normal 2 9 7" xfId="24567"/>
    <cellStyle name="Normal 2 9 7 2" xfId="24568"/>
    <cellStyle name="Normal 2 9 7 2 2" xfId="24569"/>
    <cellStyle name="Normal 2 9 7 2 2 2" xfId="24570"/>
    <cellStyle name="Normal 2 9 7 2 2 2 2" xfId="24571"/>
    <cellStyle name="Normal 2 9 7 2 2 3" xfId="24572"/>
    <cellStyle name="Normal 2 9 7 2 3" xfId="24573"/>
    <cellStyle name="Normal 2 9 7 2 3 2" xfId="24574"/>
    <cellStyle name="Normal 2 9 7 2 4" xfId="24575"/>
    <cellStyle name="Normal 2 9 7 3" xfId="24576"/>
    <cellStyle name="Normal 2 9 7 3 2" xfId="24577"/>
    <cellStyle name="Normal 2 9 7 3 2 2" xfId="24578"/>
    <cellStyle name="Normal 2 9 7 3 2 2 2" xfId="24579"/>
    <cellStyle name="Normal 2 9 7 3 2 3" xfId="24580"/>
    <cellStyle name="Normal 2 9 7 3 3" xfId="24581"/>
    <cellStyle name="Normal 2 9 7 3 3 2" xfId="24582"/>
    <cellStyle name="Normal 2 9 7 3 4" xfId="24583"/>
    <cellStyle name="Normal 2 9 7 4" xfId="24584"/>
    <cellStyle name="Normal 2 9 7 4 2" xfId="24585"/>
    <cellStyle name="Normal 2 9 7 4 2 2" xfId="24586"/>
    <cellStyle name="Normal 2 9 7 4 3" xfId="24587"/>
    <cellStyle name="Normal 2 9 7 5" xfId="24588"/>
    <cellStyle name="Normal 2 9 7 5 2" xfId="24589"/>
    <cellStyle name="Normal 2 9 7 5 2 2" xfId="24590"/>
    <cellStyle name="Normal 2 9 7 5 3" xfId="24591"/>
    <cellStyle name="Normal 2 9 7 6" xfId="24592"/>
    <cellStyle name="Normal 2 9 7 6 2" xfId="24593"/>
    <cellStyle name="Normal 2 9 7 7" xfId="24594"/>
    <cellStyle name="Normal 2 9 8" xfId="24595"/>
    <cellStyle name="Normal 2 9 8 2" xfId="24596"/>
    <cellStyle name="Normal 2 9 8 2 2" xfId="24597"/>
    <cellStyle name="Normal 2 9 8 2 2 2" xfId="24598"/>
    <cellStyle name="Normal 2 9 8 2 2 2 2" xfId="24599"/>
    <cellStyle name="Normal 2 9 8 2 2 3" xfId="24600"/>
    <cellStyle name="Normal 2 9 8 2 3" xfId="24601"/>
    <cellStyle name="Normal 2 9 8 2 3 2" xfId="24602"/>
    <cellStyle name="Normal 2 9 8 2 4" xfId="24603"/>
    <cellStyle name="Normal 2 9 8 3" xfId="24604"/>
    <cellStyle name="Normal 2 9 8 3 2" xfId="24605"/>
    <cellStyle name="Normal 2 9 8 3 2 2" xfId="24606"/>
    <cellStyle name="Normal 2 9 8 3 2 2 2" xfId="24607"/>
    <cellStyle name="Normal 2 9 8 3 2 3" xfId="24608"/>
    <cellStyle name="Normal 2 9 8 3 3" xfId="24609"/>
    <cellStyle name="Normal 2 9 8 3 3 2" xfId="24610"/>
    <cellStyle name="Normal 2 9 8 3 4" xfId="24611"/>
    <cellStyle name="Normal 2 9 8 4" xfId="24612"/>
    <cellStyle name="Normal 2 9 8 4 2" xfId="24613"/>
    <cellStyle name="Normal 2 9 8 4 2 2" xfId="24614"/>
    <cellStyle name="Normal 2 9 8 4 3" xfId="24615"/>
    <cellStyle name="Normal 2 9 8 5" xfId="24616"/>
    <cellStyle name="Normal 2 9 8 5 2" xfId="24617"/>
    <cellStyle name="Normal 2 9 8 5 2 2" xfId="24618"/>
    <cellStyle name="Normal 2 9 8 5 3" xfId="24619"/>
    <cellStyle name="Normal 2 9 8 6" xfId="24620"/>
    <cellStyle name="Normal 2 9 8 6 2" xfId="24621"/>
    <cellStyle name="Normal 2 9 8 7" xfId="24622"/>
    <cellStyle name="Normal 2 9 9" xfId="24623"/>
    <cellStyle name="Normal 2 9 9 2" xfId="24624"/>
    <cellStyle name="Normal 2 9 9 2 2" xfId="24625"/>
    <cellStyle name="Normal 2 9 9 2 2 2" xfId="24626"/>
    <cellStyle name="Normal 2 9 9 2 2 2 2" xfId="24627"/>
    <cellStyle name="Normal 2 9 9 2 2 3" xfId="24628"/>
    <cellStyle name="Normal 2 9 9 2 3" xfId="24629"/>
    <cellStyle name="Normal 2 9 9 2 3 2" xfId="24630"/>
    <cellStyle name="Normal 2 9 9 2 4" xfId="24631"/>
    <cellStyle name="Normal 2 9 9 3" xfId="24632"/>
    <cellStyle name="Normal 2 9 9 3 2" xfId="24633"/>
    <cellStyle name="Normal 2 9 9 3 2 2" xfId="24634"/>
    <cellStyle name="Normal 2 9 9 3 2 2 2" xfId="24635"/>
    <cellStyle name="Normal 2 9 9 3 2 3" xfId="24636"/>
    <cellStyle name="Normal 2 9 9 3 3" xfId="24637"/>
    <cellStyle name="Normal 2 9 9 3 3 2" xfId="24638"/>
    <cellStyle name="Normal 2 9 9 3 4" xfId="24639"/>
    <cellStyle name="Normal 2 9 9 4" xfId="24640"/>
    <cellStyle name="Normal 2 9 9 4 2" xfId="24641"/>
    <cellStyle name="Normal 2 9 9 4 2 2" xfId="24642"/>
    <cellStyle name="Normal 2 9 9 4 3" xfId="24643"/>
    <cellStyle name="Normal 2 9 9 5" xfId="24644"/>
    <cellStyle name="Normal 2 9 9 5 2" xfId="24645"/>
    <cellStyle name="Normal 2 9 9 5 2 2" xfId="24646"/>
    <cellStyle name="Normal 2 9 9 5 3" xfId="24647"/>
    <cellStyle name="Normal 2 9 9 6" xfId="24648"/>
    <cellStyle name="Normal 2 9 9 6 2" xfId="24649"/>
    <cellStyle name="Normal 2 9 9 7" xfId="24650"/>
    <cellStyle name="Normal 20" xfId="24651"/>
    <cellStyle name="Normal 21" xfId="24652"/>
    <cellStyle name="Normal 22" xfId="29000"/>
    <cellStyle name="Normal 3" xfId="24653"/>
    <cellStyle name="Normal 3 2" xfId="24654"/>
    <cellStyle name="Normal 3 2 2" xfId="24655"/>
    <cellStyle name="Normal 3 3" xfId="24656"/>
    <cellStyle name="Normal 3 4" xfId="29001"/>
    <cellStyle name="Normal 4" xfId="24657"/>
    <cellStyle name="Normal 4 10" xfId="24658"/>
    <cellStyle name="Normal 4 10 2" xfId="24659"/>
    <cellStyle name="Normal 4 10 2 2" xfId="24660"/>
    <cellStyle name="Normal 4 10 2 2 2" xfId="24661"/>
    <cellStyle name="Normal 4 10 2 2 2 2" xfId="24662"/>
    <cellStyle name="Normal 4 10 2 2 3" xfId="24663"/>
    <cellStyle name="Normal 4 10 2 3" xfId="24664"/>
    <cellStyle name="Normal 4 10 2 3 2" xfId="24665"/>
    <cellStyle name="Normal 4 10 2 4" xfId="24666"/>
    <cellStyle name="Normal 4 10 3" xfId="24667"/>
    <cellStyle name="Normal 4 10 3 2" xfId="24668"/>
    <cellStyle name="Normal 4 10 3 2 2" xfId="24669"/>
    <cellStyle name="Normal 4 10 3 2 2 2" xfId="24670"/>
    <cellStyle name="Normal 4 10 3 2 3" xfId="24671"/>
    <cellStyle name="Normal 4 10 3 3" xfId="24672"/>
    <cellStyle name="Normal 4 10 3 3 2" xfId="24673"/>
    <cellStyle name="Normal 4 10 3 4" xfId="24674"/>
    <cellStyle name="Normal 4 10 4" xfId="24675"/>
    <cellStyle name="Normal 4 10 4 2" xfId="24676"/>
    <cellStyle name="Normal 4 10 4 2 2" xfId="24677"/>
    <cellStyle name="Normal 4 10 4 2 2 2" xfId="24678"/>
    <cellStyle name="Normal 4 10 4 2 3" xfId="24679"/>
    <cellStyle name="Normal 4 10 4 3" xfId="24680"/>
    <cellStyle name="Normal 4 10 4 3 2" xfId="24681"/>
    <cellStyle name="Normal 4 10 4 4" xfId="24682"/>
    <cellStyle name="Normal 4 10 5" xfId="24683"/>
    <cellStyle name="Normal 4 10 5 2" xfId="24684"/>
    <cellStyle name="Normal 4 10 5 2 2" xfId="24685"/>
    <cellStyle name="Normal 4 10 5 3" xfId="24686"/>
    <cellStyle name="Normal 4 10 6" xfId="24687"/>
    <cellStyle name="Normal 4 10 6 2" xfId="24688"/>
    <cellStyle name="Normal 4 10 7" xfId="24689"/>
    <cellStyle name="Normal 4 11" xfId="24690"/>
    <cellStyle name="Normal 4 11 2" xfId="24691"/>
    <cellStyle name="Normal 4 11 2 2" xfId="24692"/>
    <cellStyle name="Normal 4 11 2 2 2" xfId="24693"/>
    <cellStyle name="Normal 4 11 2 2 2 2" xfId="24694"/>
    <cellStyle name="Normal 4 11 2 2 3" xfId="24695"/>
    <cellStyle name="Normal 4 11 2 3" xfId="24696"/>
    <cellStyle name="Normal 4 11 2 3 2" xfId="24697"/>
    <cellStyle name="Normal 4 11 2 4" xfId="24698"/>
    <cellStyle name="Normal 4 11 3" xfId="24699"/>
    <cellStyle name="Normal 4 11 3 2" xfId="24700"/>
    <cellStyle name="Normal 4 11 3 2 2" xfId="24701"/>
    <cellStyle name="Normal 4 11 3 2 2 2" xfId="24702"/>
    <cellStyle name="Normal 4 11 3 2 3" xfId="24703"/>
    <cellStyle name="Normal 4 11 3 3" xfId="24704"/>
    <cellStyle name="Normal 4 11 3 3 2" xfId="24705"/>
    <cellStyle name="Normal 4 11 3 4" xfId="24706"/>
    <cellStyle name="Normal 4 11 4" xfId="24707"/>
    <cellStyle name="Normal 4 11 4 2" xfId="24708"/>
    <cellStyle name="Normal 4 11 4 2 2" xfId="24709"/>
    <cellStyle name="Normal 4 11 4 2 2 2" xfId="24710"/>
    <cellStyle name="Normal 4 11 4 2 3" xfId="24711"/>
    <cellStyle name="Normal 4 11 4 3" xfId="24712"/>
    <cellStyle name="Normal 4 11 4 3 2" xfId="24713"/>
    <cellStyle name="Normal 4 11 4 4" xfId="24714"/>
    <cellStyle name="Normal 4 11 5" xfId="24715"/>
    <cellStyle name="Normal 4 11 5 2" xfId="24716"/>
    <cellStyle name="Normal 4 11 5 2 2" xfId="24717"/>
    <cellStyle name="Normal 4 11 5 3" xfId="24718"/>
    <cellStyle name="Normal 4 11 6" xfId="24719"/>
    <cellStyle name="Normal 4 11 6 2" xfId="24720"/>
    <cellStyle name="Normal 4 11 7" xfId="24721"/>
    <cellStyle name="Normal 4 12" xfId="24722"/>
    <cellStyle name="Normal 4 12 2" xfId="24723"/>
    <cellStyle name="Normal 4 12 2 2" xfId="24724"/>
    <cellStyle name="Normal 4 12 2 2 2" xfId="24725"/>
    <cellStyle name="Normal 4 12 2 2 2 2" xfId="24726"/>
    <cellStyle name="Normal 4 12 2 2 3" xfId="24727"/>
    <cellStyle name="Normal 4 12 2 3" xfId="24728"/>
    <cellStyle name="Normal 4 12 2 3 2" xfId="24729"/>
    <cellStyle name="Normal 4 12 2 4" xfId="24730"/>
    <cellStyle name="Normal 4 12 3" xfId="24731"/>
    <cellStyle name="Normal 4 12 3 2" xfId="24732"/>
    <cellStyle name="Normal 4 12 3 2 2" xfId="24733"/>
    <cellStyle name="Normal 4 12 3 2 2 2" xfId="24734"/>
    <cellStyle name="Normal 4 12 3 2 3" xfId="24735"/>
    <cellStyle name="Normal 4 12 3 3" xfId="24736"/>
    <cellStyle name="Normal 4 12 3 3 2" xfId="24737"/>
    <cellStyle name="Normal 4 12 3 4" xfId="24738"/>
    <cellStyle name="Normal 4 12 4" xfId="24739"/>
    <cellStyle name="Normal 4 12 4 2" xfId="24740"/>
    <cellStyle name="Normal 4 12 4 2 2" xfId="24741"/>
    <cellStyle name="Normal 4 12 4 3" xfId="24742"/>
    <cellStyle name="Normal 4 12 5" xfId="24743"/>
    <cellStyle name="Normal 4 12 5 2" xfId="24744"/>
    <cellStyle name="Normal 4 12 5 2 2" xfId="24745"/>
    <cellStyle name="Normal 4 12 5 3" xfId="24746"/>
    <cellStyle name="Normal 4 12 6" xfId="24747"/>
    <cellStyle name="Normal 4 12 6 2" xfId="24748"/>
    <cellStyle name="Normal 4 12 7" xfId="24749"/>
    <cellStyle name="Normal 4 13" xfId="24750"/>
    <cellStyle name="Normal 4 13 2" xfId="24751"/>
    <cellStyle name="Normal 4 13 2 2" xfId="24752"/>
    <cellStyle name="Normal 4 13 2 2 2" xfId="24753"/>
    <cellStyle name="Normal 4 13 2 2 2 2" xfId="24754"/>
    <cellStyle name="Normal 4 13 2 2 3" xfId="24755"/>
    <cellStyle name="Normal 4 13 2 3" xfId="24756"/>
    <cellStyle name="Normal 4 13 2 3 2" xfId="24757"/>
    <cellStyle name="Normal 4 13 2 4" xfId="24758"/>
    <cellStyle name="Normal 4 13 3" xfId="24759"/>
    <cellStyle name="Normal 4 13 3 2" xfId="24760"/>
    <cellStyle name="Normal 4 13 3 2 2" xfId="24761"/>
    <cellStyle name="Normal 4 13 3 2 2 2" xfId="24762"/>
    <cellStyle name="Normal 4 13 3 2 3" xfId="24763"/>
    <cellStyle name="Normal 4 13 3 3" xfId="24764"/>
    <cellStyle name="Normal 4 13 3 3 2" xfId="24765"/>
    <cellStyle name="Normal 4 13 3 4" xfId="24766"/>
    <cellStyle name="Normal 4 13 4" xfId="24767"/>
    <cellStyle name="Normal 4 13 4 2" xfId="24768"/>
    <cellStyle name="Normal 4 13 4 2 2" xfId="24769"/>
    <cellStyle name="Normal 4 13 4 3" xfId="24770"/>
    <cellStyle name="Normal 4 13 5" xfId="24771"/>
    <cellStyle name="Normal 4 13 5 2" xfId="24772"/>
    <cellStyle name="Normal 4 13 5 2 2" xfId="24773"/>
    <cellStyle name="Normal 4 13 5 3" xfId="24774"/>
    <cellStyle name="Normal 4 13 6" xfId="24775"/>
    <cellStyle name="Normal 4 13 6 2" xfId="24776"/>
    <cellStyle name="Normal 4 13 7" xfId="24777"/>
    <cellStyle name="Normal 4 14" xfId="24778"/>
    <cellStyle name="Normal 4 14 2" xfId="24779"/>
    <cellStyle name="Normal 4 14 2 2" xfId="24780"/>
    <cellStyle name="Normal 4 14 2 2 2" xfId="24781"/>
    <cellStyle name="Normal 4 14 2 2 2 2" xfId="24782"/>
    <cellStyle name="Normal 4 14 2 2 3" xfId="24783"/>
    <cellStyle name="Normal 4 14 2 3" xfId="24784"/>
    <cellStyle name="Normal 4 14 2 3 2" xfId="24785"/>
    <cellStyle name="Normal 4 14 2 4" xfId="24786"/>
    <cellStyle name="Normal 4 14 3" xfId="24787"/>
    <cellStyle name="Normal 4 14 3 2" xfId="24788"/>
    <cellStyle name="Normal 4 14 3 2 2" xfId="24789"/>
    <cellStyle name="Normal 4 14 3 3" xfId="24790"/>
    <cellStyle name="Normal 4 14 4" xfId="24791"/>
    <cellStyle name="Normal 4 14 4 2" xfId="24792"/>
    <cellStyle name="Normal 4 14 4 2 2" xfId="24793"/>
    <cellStyle name="Normal 4 14 4 3" xfId="24794"/>
    <cellStyle name="Normal 4 14 5" xfId="24795"/>
    <cellStyle name="Normal 4 14 5 2" xfId="24796"/>
    <cellStyle name="Normal 4 14 6" xfId="24797"/>
    <cellStyle name="Normal 4 15" xfId="24798"/>
    <cellStyle name="Normal 4 15 2" xfId="24799"/>
    <cellStyle name="Normal 4 15 2 2" xfId="24800"/>
    <cellStyle name="Normal 4 15 2 2 2" xfId="24801"/>
    <cellStyle name="Normal 4 15 2 3" xfId="24802"/>
    <cellStyle name="Normal 4 15 3" xfId="24803"/>
    <cellStyle name="Normal 4 15 3 2" xfId="24804"/>
    <cellStyle name="Normal 4 15 3 2 2" xfId="24805"/>
    <cellStyle name="Normal 4 15 3 3" xfId="24806"/>
    <cellStyle name="Normal 4 15 4" xfId="24807"/>
    <cellStyle name="Normal 4 15 4 2" xfId="24808"/>
    <cellStyle name="Normal 4 15 5" xfId="24809"/>
    <cellStyle name="Normal 4 16" xfId="24810"/>
    <cellStyle name="Normal 4 16 2" xfId="24811"/>
    <cellStyle name="Normal 4 16 2 2" xfId="24812"/>
    <cellStyle name="Normal 4 16 2 2 2" xfId="24813"/>
    <cellStyle name="Normal 4 16 2 3" xfId="24814"/>
    <cellStyle name="Normal 4 16 3" xfId="24815"/>
    <cellStyle name="Normal 4 16 3 2" xfId="24816"/>
    <cellStyle name="Normal 4 16 4" xfId="24817"/>
    <cellStyle name="Normal 4 17" xfId="24818"/>
    <cellStyle name="Normal 4 17 2" xfId="24819"/>
    <cellStyle name="Normal 4 17 2 2" xfId="24820"/>
    <cellStyle name="Normal 4 17 2 2 2" xfId="24821"/>
    <cellStyle name="Normal 4 17 2 3" xfId="24822"/>
    <cellStyle name="Normal 4 17 3" xfId="24823"/>
    <cellStyle name="Normal 4 17 3 2" xfId="24824"/>
    <cellStyle name="Normal 4 17 4" xfId="24825"/>
    <cellStyle name="Normal 4 18" xfId="24826"/>
    <cellStyle name="Normal 4 18 2" xfId="24827"/>
    <cellStyle name="Normal 4 18 2 2" xfId="24828"/>
    <cellStyle name="Normal 4 18 3" xfId="24829"/>
    <cellStyle name="Normal 4 19" xfId="24830"/>
    <cellStyle name="Normal 4 19 2" xfId="24831"/>
    <cellStyle name="Normal 4 2" xfId="24832"/>
    <cellStyle name="Normal 4 2 10" xfId="24833"/>
    <cellStyle name="Normal 4 2 10 2" xfId="24834"/>
    <cellStyle name="Normal 4 2 10 2 2" xfId="24835"/>
    <cellStyle name="Normal 4 2 10 2 2 2" xfId="24836"/>
    <cellStyle name="Normal 4 2 10 2 2 2 2" xfId="24837"/>
    <cellStyle name="Normal 4 2 10 2 2 3" xfId="24838"/>
    <cellStyle name="Normal 4 2 10 2 3" xfId="24839"/>
    <cellStyle name="Normal 4 2 10 2 3 2" xfId="24840"/>
    <cellStyle name="Normal 4 2 10 2 4" xfId="24841"/>
    <cellStyle name="Normal 4 2 10 3" xfId="24842"/>
    <cellStyle name="Normal 4 2 10 3 2" xfId="24843"/>
    <cellStyle name="Normal 4 2 10 3 2 2" xfId="24844"/>
    <cellStyle name="Normal 4 2 10 3 2 2 2" xfId="24845"/>
    <cellStyle name="Normal 4 2 10 3 2 3" xfId="24846"/>
    <cellStyle name="Normal 4 2 10 3 3" xfId="24847"/>
    <cellStyle name="Normal 4 2 10 3 3 2" xfId="24848"/>
    <cellStyle name="Normal 4 2 10 3 4" xfId="24849"/>
    <cellStyle name="Normal 4 2 10 4" xfId="24850"/>
    <cellStyle name="Normal 4 2 10 4 2" xfId="24851"/>
    <cellStyle name="Normal 4 2 10 4 2 2" xfId="24852"/>
    <cellStyle name="Normal 4 2 10 4 3" xfId="24853"/>
    <cellStyle name="Normal 4 2 10 5" xfId="24854"/>
    <cellStyle name="Normal 4 2 10 5 2" xfId="24855"/>
    <cellStyle name="Normal 4 2 10 5 2 2" xfId="24856"/>
    <cellStyle name="Normal 4 2 10 5 3" xfId="24857"/>
    <cellStyle name="Normal 4 2 10 6" xfId="24858"/>
    <cellStyle name="Normal 4 2 10 6 2" xfId="24859"/>
    <cellStyle name="Normal 4 2 10 7" xfId="24860"/>
    <cellStyle name="Normal 4 2 11" xfId="24861"/>
    <cellStyle name="Normal 4 2 11 2" xfId="24862"/>
    <cellStyle name="Normal 4 2 11 2 2" xfId="24863"/>
    <cellStyle name="Normal 4 2 11 2 2 2" xfId="24864"/>
    <cellStyle name="Normal 4 2 11 2 2 2 2" xfId="24865"/>
    <cellStyle name="Normal 4 2 11 2 2 3" xfId="24866"/>
    <cellStyle name="Normal 4 2 11 2 3" xfId="24867"/>
    <cellStyle name="Normal 4 2 11 2 3 2" xfId="24868"/>
    <cellStyle name="Normal 4 2 11 2 4" xfId="24869"/>
    <cellStyle name="Normal 4 2 11 3" xfId="24870"/>
    <cellStyle name="Normal 4 2 11 3 2" xfId="24871"/>
    <cellStyle name="Normal 4 2 11 3 2 2" xfId="24872"/>
    <cellStyle name="Normal 4 2 11 3 2 2 2" xfId="24873"/>
    <cellStyle name="Normal 4 2 11 3 2 3" xfId="24874"/>
    <cellStyle name="Normal 4 2 11 3 3" xfId="24875"/>
    <cellStyle name="Normal 4 2 11 3 3 2" xfId="24876"/>
    <cellStyle name="Normal 4 2 11 3 4" xfId="24877"/>
    <cellStyle name="Normal 4 2 11 4" xfId="24878"/>
    <cellStyle name="Normal 4 2 11 4 2" xfId="24879"/>
    <cellStyle name="Normal 4 2 11 4 2 2" xfId="24880"/>
    <cellStyle name="Normal 4 2 11 4 3" xfId="24881"/>
    <cellStyle name="Normal 4 2 11 5" xfId="24882"/>
    <cellStyle name="Normal 4 2 11 5 2" xfId="24883"/>
    <cellStyle name="Normal 4 2 11 5 2 2" xfId="24884"/>
    <cellStyle name="Normal 4 2 11 5 3" xfId="24885"/>
    <cellStyle name="Normal 4 2 11 6" xfId="24886"/>
    <cellStyle name="Normal 4 2 11 6 2" xfId="24887"/>
    <cellStyle name="Normal 4 2 11 7" xfId="24888"/>
    <cellStyle name="Normal 4 2 12" xfId="24889"/>
    <cellStyle name="Normal 4 2 12 2" xfId="24890"/>
    <cellStyle name="Normal 4 2 12 2 2" xfId="24891"/>
    <cellStyle name="Normal 4 2 12 2 2 2" xfId="24892"/>
    <cellStyle name="Normal 4 2 12 2 2 2 2" xfId="24893"/>
    <cellStyle name="Normal 4 2 12 2 2 3" xfId="24894"/>
    <cellStyle name="Normal 4 2 12 2 3" xfId="24895"/>
    <cellStyle name="Normal 4 2 12 2 3 2" xfId="24896"/>
    <cellStyle name="Normal 4 2 12 2 4" xfId="24897"/>
    <cellStyle name="Normal 4 2 12 3" xfId="24898"/>
    <cellStyle name="Normal 4 2 12 3 2" xfId="24899"/>
    <cellStyle name="Normal 4 2 12 3 2 2" xfId="24900"/>
    <cellStyle name="Normal 4 2 12 3 2 2 2" xfId="24901"/>
    <cellStyle name="Normal 4 2 12 3 2 3" xfId="24902"/>
    <cellStyle name="Normal 4 2 12 3 3" xfId="24903"/>
    <cellStyle name="Normal 4 2 12 3 3 2" xfId="24904"/>
    <cellStyle name="Normal 4 2 12 3 4" xfId="24905"/>
    <cellStyle name="Normal 4 2 12 4" xfId="24906"/>
    <cellStyle name="Normal 4 2 12 4 2" xfId="24907"/>
    <cellStyle name="Normal 4 2 12 4 2 2" xfId="24908"/>
    <cellStyle name="Normal 4 2 12 4 3" xfId="24909"/>
    <cellStyle name="Normal 4 2 12 5" xfId="24910"/>
    <cellStyle name="Normal 4 2 12 5 2" xfId="24911"/>
    <cellStyle name="Normal 4 2 12 5 2 2" xfId="24912"/>
    <cellStyle name="Normal 4 2 12 5 3" xfId="24913"/>
    <cellStyle name="Normal 4 2 12 6" xfId="24914"/>
    <cellStyle name="Normal 4 2 12 6 2" xfId="24915"/>
    <cellStyle name="Normal 4 2 12 7" xfId="24916"/>
    <cellStyle name="Normal 4 2 13" xfId="24917"/>
    <cellStyle name="Normal 4 2 13 2" xfId="24918"/>
    <cellStyle name="Normal 4 2 13 2 2" xfId="24919"/>
    <cellStyle name="Normal 4 2 13 2 2 2" xfId="24920"/>
    <cellStyle name="Normal 4 2 13 2 2 2 2" xfId="24921"/>
    <cellStyle name="Normal 4 2 13 2 2 3" xfId="24922"/>
    <cellStyle name="Normal 4 2 13 2 3" xfId="24923"/>
    <cellStyle name="Normal 4 2 13 2 3 2" xfId="24924"/>
    <cellStyle name="Normal 4 2 13 2 4" xfId="24925"/>
    <cellStyle name="Normal 4 2 13 3" xfId="24926"/>
    <cellStyle name="Normal 4 2 13 3 2" xfId="24927"/>
    <cellStyle name="Normal 4 2 13 3 2 2" xfId="24928"/>
    <cellStyle name="Normal 4 2 13 3 3" xfId="24929"/>
    <cellStyle name="Normal 4 2 13 4" xfId="24930"/>
    <cellStyle name="Normal 4 2 13 4 2" xfId="24931"/>
    <cellStyle name="Normal 4 2 13 4 2 2" xfId="24932"/>
    <cellStyle name="Normal 4 2 13 4 3" xfId="24933"/>
    <cellStyle name="Normal 4 2 13 5" xfId="24934"/>
    <cellStyle name="Normal 4 2 13 5 2" xfId="24935"/>
    <cellStyle name="Normal 4 2 13 6" xfId="24936"/>
    <cellStyle name="Normal 4 2 14" xfId="24937"/>
    <cellStyle name="Normal 4 2 14 2" xfId="24938"/>
    <cellStyle name="Normal 4 2 14 2 2" xfId="24939"/>
    <cellStyle name="Normal 4 2 14 2 2 2" xfId="24940"/>
    <cellStyle name="Normal 4 2 14 2 3" xfId="24941"/>
    <cellStyle name="Normal 4 2 14 3" xfId="24942"/>
    <cellStyle name="Normal 4 2 14 3 2" xfId="24943"/>
    <cellStyle name="Normal 4 2 14 3 2 2" xfId="24944"/>
    <cellStyle name="Normal 4 2 14 3 3" xfId="24945"/>
    <cellStyle name="Normal 4 2 14 4" xfId="24946"/>
    <cellStyle name="Normal 4 2 14 4 2" xfId="24947"/>
    <cellStyle name="Normal 4 2 14 5" xfId="24948"/>
    <cellStyle name="Normal 4 2 15" xfId="24949"/>
    <cellStyle name="Normal 4 2 15 2" xfId="24950"/>
    <cellStyle name="Normal 4 2 15 2 2" xfId="24951"/>
    <cellStyle name="Normal 4 2 15 2 2 2" xfId="24952"/>
    <cellStyle name="Normal 4 2 15 2 3" xfId="24953"/>
    <cellStyle name="Normal 4 2 15 3" xfId="24954"/>
    <cellStyle name="Normal 4 2 15 3 2" xfId="24955"/>
    <cellStyle name="Normal 4 2 15 4" xfId="24956"/>
    <cellStyle name="Normal 4 2 16" xfId="24957"/>
    <cellStyle name="Normal 4 2 16 2" xfId="24958"/>
    <cellStyle name="Normal 4 2 16 2 2" xfId="24959"/>
    <cellStyle name="Normal 4 2 16 2 2 2" xfId="24960"/>
    <cellStyle name="Normal 4 2 16 2 3" xfId="24961"/>
    <cellStyle name="Normal 4 2 16 3" xfId="24962"/>
    <cellStyle name="Normal 4 2 16 3 2" xfId="24963"/>
    <cellStyle name="Normal 4 2 16 4" xfId="24964"/>
    <cellStyle name="Normal 4 2 17" xfId="24965"/>
    <cellStyle name="Normal 4 2 17 2" xfId="24966"/>
    <cellStyle name="Normal 4 2 17 2 2" xfId="24967"/>
    <cellStyle name="Normal 4 2 17 3" xfId="24968"/>
    <cellStyle name="Normal 4 2 18" xfId="24969"/>
    <cellStyle name="Normal 4 2 18 2" xfId="24970"/>
    <cellStyle name="Normal 4 2 19" xfId="24971"/>
    <cellStyle name="Normal 4 2 2" xfId="24972"/>
    <cellStyle name="Normal 4 2 2 10" xfId="24973"/>
    <cellStyle name="Normal 4 2 2 10 2" xfId="24974"/>
    <cellStyle name="Normal 4 2 2 10 2 2" xfId="24975"/>
    <cellStyle name="Normal 4 2 2 10 2 2 2" xfId="24976"/>
    <cellStyle name="Normal 4 2 2 10 2 2 2 2" xfId="24977"/>
    <cellStyle name="Normal 4 2 2 10 2 2 3" xfId="24978"/>
    <cellStyle name="Normal 4 2 2 10 2 3" xfId="24979"/>
    <cellStyle name="Normal 4 2 2 10 2 3 2" xfId="24980"/>
    <cellStyle name="Normal 4 2 2 10 2 4" xfId="24981"/>
    <cellStyle name="Normal 4 2 2 10 3" xfId="24982"/>
    <cellStyle name="Normal 4 2 2 10 3 2" xfId="24983"/>
    <cellStyle name="Normal 4 2 2 10 3 2 2" xfId="24984"/>
    <cellStyle name="Normal 4 2 2 10 3 2 2 2" xfId="24985"/>
    <cellStyle name="Normal 4 2 2 10 3 2 3" xfId="24986"/>
    <cellStyle name="Normal 4 2 2 10 3 3" xfId="24987"/>
    <cellStyle name="Normal 4 2 2 10 3 3 2" xfId="24988"/>
    <cellStyle name="Normal 4 2 2 10 3 4" xfId="24989"/>
    <cellStyle name="Normal 4 2 2 10 4" xfId="24990"/>
    <cellStyle name="Normal 4 2 2 10 4 2" xfId="24991"/>
    <cellStyle name="Normal 4 2 2 10 4 2 2" xfId="24992"/>
    <cellStyle name="Normal 4 2 2 10 4 3" xfId="24993"/>
    <cellStyle name="Normal 4 2 2 10 5" xfId="24994"/>
    <cellStyle name="Normal 4 2 2 10 5 2" xfId="24995"/>
    <cellStyle name="Normal 4 2 2 10 5 2 2" xfId="24996"/>
    <cellStyle name="Normal 4 2 2 10 5 3" xfId="24997"/>
    <cellStyle name="Normal 4 2 2 10 6" xfId="24998"/>
    <cellStyle name="Normal 4 2 2 10 6 2" xfId="24999"/>
    <cellStyle name="Normal 4 2 2 10 7" xfId="25000"/>
    <cellStyle name="Normal 4 2 2 11" xfId="25001"/>
    <cellStyle name="Normal 4 2 2 11 2" xfId="25002"/>
    <cellStyle name="Normal 4 2 2 11 2 2" xfId="25003"/>
    <cellStyle name="Normal 4 2 2 11 2 2 2" xfId="25004"/>
    <cellStyle name="Normal 4 2 2 11 2 2 2 2" xfId="25005"/>
    <cellStyle name="Normal 4 2 2 11 2 2 3" xfId="25006"/>
    <cellStyle name="Normal 4 2 2 11 2 3" xfId="25007"/>
    <cellStyle name="Normal 4 2 2 11 2 3 2" xfId="25008"/>
    <cellStyle name="Normal 4 2 2 11 2 4" xfId="25009"/>
    <cellStyle name="Normal 4 2 2 11 3" xfId="25010"/>
    <cellStyle name="Normal 4 2 2 11 3 2" xfId="25011"/>
    <cellStyle name="Normal 4 2 2 11 3 2 2" xfId="25012"/>
    <cellStyle name="Normal 4 2 2 11 3 3" xfId="25013"/>
    <cellStyle name="Normal 4 2 2 11 4" xfId="25014"/>
    <cellStyle name="Normal 4 2 2 11 4 2" xfId="25015"/>
    <cellStyle name="Normal 4 2 2 11 4 2 2" xfId="25016"/>
    <cellStyle name="Normal 4 2 2 11 4 3" xfId="25017"/>
    <cellStyle name="Normal 4 2 2 11 5" xfId="25018"/>
    <cellStyle name="Normal 4 2 2 11 5 2" xfId="25019"/>
    <cellStyle name="Normal 4 2 2 11 6" xfId="25020"/>
    <cellStyle name="Normal 4 2 2 12" xfId="25021"/>
    <cellStyle name="Normal 4 2 2 12 2" xfId="25022"/>
    <cellStyle name="Normal 4 2 2 12 2 2" xfId="25023"/>
    <cellStyle name="Normal 4 2 2 12 2 2 2" xfId="25024"/>
    <cellStyle name="Normal 4 2 2 12 2 3" xfId="25025"/>
    <cellStyle name="Normal 4 2 2 12 3" xfId="25026"/>
    <cellStyle name="Normal 4 2 2 12 3 2" xfId="25027"/>
    <cellStyle name="Normal 4 2 2 12 3 2 2" xfId="25028"/>
    <cellStyle name="Normal 4 2 2 12 3 3" xfId="25029"/>
    <cellStyle name="Normal 4 2 2 12 4" xfId="25030"/>
    <cellStyle name="Normal 4 2 2 12 4 2" xfId="25031"/>
    <cellStyle name="Normal 4 2 2 12 5" xfId="25032"/>
    <cellStyle name="Normal 4 2 2 13" xfId="25033"/>
    <cellStyle name="Normal 4 2 2 13 2" xfId="25034"/>
    <cellStyle name="Normal 4 2 2 13 2 2" xfId="25035"/>
    <cellStyle name="Normal 4 2 2 13 2 2 2" xfId="25036"/>
    <cellStyle name="Normal 4 2 2 13 2 3" xfId="25037"/>
    <cellStyle name="Normal 4 2 2 13 3" xfId="25038"/>
    <cellStyle name="Normal 4 2 2 13 3 2" xfId="25039"/>
    <cellStyle name="Normal 4 2 2 13 4" xfId="25040"/>
    <cellStyle name="Normal 4 2 2 14" xfId="25041"/>
    <cellStyle name="Normal 4 2 2 14 2" xfId="25042"/>
    <cellStyle name="Normal 4 2 2 14 2 2" xfId="25043"/>
    <cellStyle name="Normal 4 2 2 14 2 2 2" xfId="25044"/>
    <cellStyle name="Normal 4 2 2 14 2 3" xfId="25045"/>
    <cellStyle name="Normal 4 2 2 14 3" xfId="25046"/>
    <cellStyle name="Normal 4 2 2 14 3 2" xfId="25047"/>
    <cellStyle name="Normal 4 2 2 14 4" xfId="25048"/>
    <cellStyle name="Normal 4 2 2 15" xfId="25049"/>
    <cellStyle name="Normal 4 2 2 15 2" xfId="25050"/>
    <cellStyle name="Normal 4 2 2 15 2 2" xfId="25051"/>
    <cellStyle name="Normal 4 2 2 15 3" xfId="25052"/>
    <cellStyle name="Normal 4 2 2 16" xfId="25053"/>
    <cellStyle name="Normal 4 2 2 16 2" xfId="25054"/>
    <cellStyle name="Normal 4 2 2 17" xfId="25055"/>
    <cellStyle name="Normal 4 2 2 2" xfId="25056"/>
    <cellStyle name="Normal 4 2 2 2 2" xfId="25057"/>
    <cellStyle name="Normal 4 2 2 2 2 2" xfId="25058"/>
    <cellStyle name="Normal 4 2 2 2 2 2 2" xfId="25059"/>
    <cellStyle name="Normal 4 2 2 2 2 2 2 2" xfId="25060"/>
    <cellStyle name="Normal 4 2 2 2 2 2 2 2 2" xfId="25061"/>
    <cellStyle name="Normal 4 2 2 2 2 2 2 3" xfId="25062"/>
    <cellStyle name="Normal 4 2 2 2 2 2 3" xfId="25063"/>
    <cellStyle name="Normal 4 2 2 2 2 2 3 2" xfId="25064"/>
    <cellStyle name="Normal 4 2 2 2 2 2 3 2 2" xfId="25065"/>
    <cellStyle name="Normal 4 2 2 2 2 2 3 3" xfId="25066"/>
    <cellStyle name="Normal 4 2 2 2 2 2 4" xfId="25067"/>
    <cellStyle name="Normal 4 2 2 2 2 2 4 2" xfId="25068"/>
    <cellStyle name="Normal 4 2 2 2 2 2 5" xfId="25069"/>
    <cellStyle name="Normal 4 2 2 2 2 3" xfId="25070"/>
    <cellStyle name="Normal 4 2 2 2 2 3 2" xfId="25071"/>
    <cellStyle name="Normal 4 2 2 2 2 3 2 2" xfId="25072"/>
    <cellStyle name="Normal 4 2 2 2 2 3 2 2 2" xfId="25073"/>
    <cellStyle name="Normal 4 2 2 2 2 3 2 3" xfId="25074"/>
    <cellStyle name="Normal 4 2 2 2 2 3 3" xfId="25075"/>
    <cellStyle name="Normal 4 2 2 2 2 3 3 2" xfId="25076"/>
    <cellStyle name="Normal 4 2 2 2 2 3 4" xfId="25077"/>
    <cellStyle name="Normal 4 2 2 2 2 4" xfId="25078"/>
    <cellStyle name="Normal 4 2 2 2 2 4 2" xfId="25079"/>
    <cellStyle name="Normal 4 2 2 2 2 4 2 2" xfId="25080"/>
    <cellStyle name="Normal 4 2 2 2 2 4 2 2 2" xfId="25081"/>
    <cellStyle name="Normal 4 2 2 2 2 4 2 3" xfId="25082"/>
    <cellStyle name="Normal 4 2 2 2 2 4 3" xfId="25083"/>
    <cellStyle name="Normal 4 2 2 2 2 4 3 2" xfId="25084"/>
    <cellStyle name="Normal 4 2 2 2 2 4 4" xfId="25085"/>
    <cellStyle name="Normal 4 2 2 2 2 5" xfId="25086"/>
    <cellStyle name="Normal 4 2 2 2 2 5 2" xfId="25087"/>
    <cellStyle name="Normal 4 2 2 2 2 5 2 2" xfId="25088"/>
    <cellStyle name="Normal 4 2 2 2 2 5 3" xfId="25089"/>
    <cellStyle name="Normal 4 2 2 2 2 6" xfId="25090"/>
    <cellStyle name="Normal 4 2 2 2 2 6 2" xfId="25091"/>
    <cellStyle name="Normal 4 2 2 2 2 7" xfId="25092"/>
    <cellStyle name="Normal 4 2 2 2 3" xfId="25093"/>
    <cellStyle name="Normal 4 2 2 2 3 2" xfId="25094"/>
    <cellStyle name="Normal 4 2 2 2 3 2 2" xfId="25095"/>
    <cellStyle name="Normal 4 2 2 2 3 2 2 2" xfId="25096"/>
    <cellStyle name="Normal 4 2 2 2 3 2 2 2 2" xfId="25097"/>
    <cellStyle name="Normal 4 2 2 2 3 2 2 3" xfId="25098"/>
    <cellStyle name="Normal 4 2 2 2 3 2 3" xfId="25099"/>
    <cellStyle name="Normal 4 2 2 2 3 2 3 2" xfId="25100"/>
    <cellStyle name="Normal 4 2 2 2 3 2 4" xfId="25101"/>
    <cellStyle name="Normal 4 2 2 2 3 3" xfId="25102"/>
    <cellStyle name="Normal 4 2 2 2 3 3 2" xfId="25103"/>
    <cellStyle name="Normal 4 2 2 2 3 3 2 2" xfId="25104"/>
    <cellStyle name="Normal 4 2 2 2 3 3 2 2 2" xfId="25105"/>
    <cellStyle name="Normal 4 2 2 2 3 3 2 3" xfId="25106"/>
    <cellStyle name="Normal 4 2 2 2 3 3 3" xfId="25107"/>
    <cellStyle name="Normal 4 2 2 2 3 3 3 2" xfId="25108"/>
    <cellStyle name="Normal 4 2 2 2 3 3 4" xfId="25109"/>
    <cellStyle name="Normal 4 2 2 2 3 4" xfId="25110"/>
    <cellStyle name="Normal 4 2 2 2 3 4 2" xfId="25111"/>
    <cellStyle name="Normal 4 2 2 2 3 4 2 2" xfId="25112"/>
    <cellStyle name="Normal 4 2 2 2 3 4 2 2 2" xfId="25113"/>
    <cellStyle name="Normal 4 2 2 2 3 4 2 3" xfId="25114"/>
    <cellStyle name="Normal 4 2 2 2 3 4 3" xfId="25115"/>
    <cellStyle name="Normal 4 2 2 2 3 4 3 2" xfId="25116"/>
    <cellStyle name="Normal 4 2 2 2 3 4 4" xfId="25117"/>
    <cellStyle name="Normal 4 2 2 2 3 5" xfId="25118"/>
    <cellStyle name="Normal 4 2 2 2 3 5 2" xfId="25119"/>
    <cellStyle name="Normal 4 2 2 2 3 5 2 2" xfId="25120"/>
    <cellStyle name="Normal 4 2 2 2 3 5 3" xfId="25121"/>
    <cellStyle name="Normal 4 2 2 2 3 6" xfId="25122"/>
    <cellStyle name="Normal 4 2 2 2 3 6 2" xfId="25123"/>
    <cellStyle name="Normal 4 2 2 2 3 7" xfId="25124"/>
    <cellStyle name="Normal 4 2 2 2 4" xfId="25125"/>
    <cellStyle name="Normal 4 2 2 2 4 2" xfId="25126"/>
    <cellStyle name="Normal 4 2 2 2 4 2 2" xfId="25127"/>
    <cellStyle name="Normal 4 2 2 2 4 2 2 2" xfId="25128"/>
    <cellStyle name="Normal 4 2 2 2 4 2 3" xfId="25129"/>
    <cellStyle name="Normal 4 2 2 2 4 3" xfId="25130"/>
    <cellStyle name="Normal 4 2 2 2 4 3 2" xfId="25131"/>
    <cellStyle name="Normal 4 2 2 2 4 4" xfId="25132"/>
    <cellStyle name="Normal 4 2 2 2 5" xfId="25133"/>
    <cellStyle name="Normal 4 2 2 2 5 2" xfId="25134"/>
    <cellStyle name="Normal 4 2 2 2 5 2 2" xfId="25135"/>
    <cellStyle name="Normal 4 2 2 2 5 2 2 2" xfId="25136"/>
    <cellStyle name="Normal 4 2 2 2 5 2 3" xfId="25137"/>
    <cellStyle name="Normal 4 2 2 2 5 3" xfId="25138"/>
    <cellStyle name="Normal 4 2 2 2 5 3 2" xfId="25139"/>
    <cellStyle name="Normal 4 2 2 2 5 4" xfId="25140"/>
    <cellStyle name="Normal 4 2 2 2 6" xfId="25141"/>
    <cellStyle name="Normal 4 2 2 2 6 2" xfId="25142"/>
    <cellStyle name="Normal 4 2 2 2 6 2 2" xfId="25143"/>
    <cellStyle name="Normal 4 2 2 2 6 2 2 2" xfId="25144"/>
    <cellStyle name="Normal 4 2 2 2 6 2 3" xfId="25145"/>
    <cellStyle name="Normal 4 2 2 2 6 3" xfId="25146"/>
    <cellStyle name="Normal 4 2 2 2 6 3 2" xfId="25147"/>
    <cellStyle name="Normal 4 2 2 2 6 4" xfId="25148"/>
    <cellStyle name="Normal 4 2 2 2 7" xfId="25149"/>
    <cellStyle name="Normal 4 2 2 2 7 2" xfId="25150"/>
    <cellStyle name="Normal 4 2 2 2 7 2 2" xfId="25151"/>
    <cellStyle name="Normal 4 2 2 2 7 3" xfId="25152"/>
    <cellStyle name="Normal 4 2 2 2 8" xfId="25153"/>
    <cellStyle name="Normal 4 2 2 2 8 2" xfId="25154"/>
    <cellStyle name="Normal 4 2 2 2 9" xfId="25155"/>
    <cellStyle name="Normal 4 2 2 3" xfId="25156"/>
    <cellStyle name="Normal 4 2 2 3 2" xfId="25157"/>
    <cellStyle name="Normal 4 2 2 3 2 2" xfId="25158"/>
    <cellStyle name="Normal 4 2 2 3 2 2 2" xfId="25159"/>
    <cellStyle name="Normal 4 2 2 3 2 2 2 2" xfId="25160"/>
    <cellStyle name="Normal 4 2 2 3 2 2 2 2 2" xfId="25161"/>
    <cellStyle name="Normal 4 2 2 3 2 2 2 3" xfId="25162"/>
    <cellStyle name="Normal 4 2 2 3 2 2 3" xfId="25163"/>
    <cellStyle name="Normal 4 2 2 3 2 2 3 2" xfId="25164"/>
    <cellStyle name="Normal 4 2 2 3 2 2 3 2 2" xfId="25165"/>
    <cellStyle name="Normal 4 2 2 3 2 2 3 3" xfId="25166"/>
    <cellStyle name="Normal 4 2 2 3 2 2 4" xfId="25167"/>
    <cellStyle name="Normal 4 2 2 3 2 2 4 2" xfId="25168"/>
    <cellStyle name="Normal 4 2 2 3 2 2 5" xfId="25169"/>
    <cellStyle name="Normal 4 2 2 3 2 3" xfId="25170"/>
    <cellStyle name="Normal 4 2 2 3 2 3 2" xfId="25171"/>
    <cellStyle name="Normal 4 2 2 3 2 3 2 2" xfId="25172"/>
    <cellStyle name="Normal 4 2 2 3 2 3 2 2 2" xfId="25173"/>
    <cellStyle name="Normal 4 2 2 3 2 3 2 3" xfId="25174"/>
    <cellStyle name="Normal 4 2 2 3 2 3 3" xfId="25175"/>
    <cellStyle name="Normal 4 2 2 3 2 3 3 2" xfId="25176"/>
    <cellStyle name="Normal 4 2 2 3 2 3 4" xfId="25177"/>
    <cellStyle name="Normal 4 2 2 3 2 4" xfId="25178"/>
    <cellStyle name="Normal 4 2 2 3 2 4 2" xfId="25179"/>
    <cellStyle name="Normal 4 2 2 3 2 4 2 2" xfId="25180"/>
    <cellStyle name="Normal 4 2 2 3 2 4 2 2 2" xfId="25181"/>
    <cellStyle name="Normal 4 2 2 3 2 4 2 3" xfId="25182"/>
    <cellStyle name="Normal 4 2 2 3 2 4 3" xfId="25183"/>
    <cellStyle name="Normal 4 2 2 3 2 4 3 2" xfId="25184"/>
    <cellStyle name="Normal 4 2 2 3 2 4 4" xfId="25185"/>
    <cellStyle name="Normal 4 2 2 3 2 5" xfId="25186"/>
    <cellStyle name="Normal 4 2 2 3 2 5 2" xfId="25187"/>
    <cellStyle name="Normal 4 2 2 3 2 5 2 2" xfId="25188"/>
    <cellStyle name="Normal 4 2 2 3 2 5 3" xfId="25189"/>
    <cellStyle name="Normal 4 2 2 3 2 6" xfId="25190"/>
    <cellStyle name="Normal 4 2 2 3 2 6 2" xfId="25191"/>
    <cellStyle name="Normal 4 2 2 3 2 7" xfId="25192"/>
    <cellStyle name="Normal 4 2 2 3 3" xfId="25193"/>
    <cellStyle name="Normal 4 2 2 3 3 2" xfId="25194"/>
    <cellStyle name="Normal 4 2 2 3 3 2 2" xfId="25195"/>
    <cellStyle name="Normal 4 2 2 3 3 2 2 2" xfId="25196"/>
    <cellStyle name="Normal 4 2 2 3 3 2 2 2 2" xfId="25197"/>
    <cellStyle name="Normal 4 2 2 3 3 2 2 3" xfId="25198"/>
    <cellStyle name="Normal 4 2 2 3 3 2 3" xfId="25199"/>
    <cellStyle name="Normal 4 2 2 3 3 2 3 2" xfId="25200"/>
    <cellStyle name="Normal 4 2 2 3 3 2 4" xfId="25201"/>
    <cellStyle name="Normal 4 2 2 3 3 3" xfId="25202"/>
    <cellStyle name="Normal 4 2 2 3 3 3 2" xfId="25203"/>
    <cellStyle name="Normal 4 2 2 3 3 3 2 2" xfId="25204"/>
    <cellStyle name="Normal 4 2 2 3 3 3 2 2 2" xfId="25205"/>
    <cellStyle name="Normal 4 2 2 3 3 3 2 3" xfId="25206"/>
    <cellStyle name="Normal 4 2 2 3 3 3 3" xfId="25207"/>
    <cellStyle name="Normal 4 2 2 3 3 3 3 2" xfId="25208"/>
    <cellStyle name="Normal 4 2 2 3 3 3 4" xfId="25209"/>
    <cellStyle name="Normal 4 2 2 3 3 4" xfId="25210"/>
    <cellStyle name="Normal 4 2 2 3 3 4 2" xfId="25211"/>
    <cellStyle name="Normal 4 2 2 3 3 4 2 2" xfId="25212"/>
    <cellStyle name="Normal 4 2 2 3 3 4 2 2 2" xfId="25213"/>
    <cellStyle name="Normal 4 2 2 3 3 4 2 3" xfId="25214"/>
    <cellStyle name="Normal 4 2 2 3 3 4 3" xfId="25215"/>
    <cellStyle name="Normal 4 2 2 3 3 4 3 2" xfId="25216"/>
    <cellStyle name="Normal 4 2 2 3 3 4 4" xfId="25217"/>
    <cellStyle name="Normal 4 2 2 3 3 5" xfId="25218"/>
    <cellStyle name="Normal 4 2 2 3 3 5 2" xfId="25219"/>
    <cellStyle name="Normal 4 2 2 3 3 5 2 2" xfId="25220"/>
    <cellStyle name="Normal 4 2 2 3 3 5 3" xfId="25221"/>
    <cellStyle name="Normal 4 2 2 3 3 6" xfId="25222"/>
    <cellStyle name="Normal 4 2 2 3 3 6 2" xfId="25223"/>
    <cellStyle name="Normal 4 2 2 3 3 7" xfId="25224"/>
    <cellStyle name="Normal 4 2 2 3 4" xfId="25225"/>
    <cellStyle name="Normal 4 2 2 3 4 2" xfId="25226"/>
    <cellStyle name="Normal 4 2 2 3 4 2 2" xfId="25227"/>
    <cellStyle name="Normal 4 2 2 3 4 2 2 2" xfId="25228"/>
    <cellStyle name="Normal 4 2 2 3 4 2 3" xfId="25229"/>
    <cellStyle name="Normal 4 2 2 3 4 3" xfId="25230"/>
    <cellStyle name="Normal 4 2 2 3 4 3 2" xfId="25231"/>
    <cellStyle name="Normal 4 2 2 3 4 4" xfId="25232"/>
    <cellStyle name="Normal 4 2 2 3 5" xfId="25233"/>
    <cellStyle name="Normal 4 2 2 3 5 2" xfId="25234"/>
    <cellStyle name="Normal 4 2 2 3 5 2 2" xfId="25235"/>
    <cellStyle name="Normal 4 2 2 3 5 2 2 2" xfId="25236"/>
    <cellStyle name="Normal 4 2 2 3 5 2 3" xfId="25237"/>
    <cellStyle name="Normal 4 2 2 3 5 3" xfId="25238"/>
    <cellStyle name="Normal 4 2 2 3 5 3 2" xfId="25239"/>
    <cellStyle name="Normal 4 2 2 3 5 4" xfId="25240"/>
    <cellStyle name="Normal 4 2 2 3 6" xfId="25241"/>
    <cellStyle name="Normal 4 2 2 3 6 2" xfId="25242"/>
    <cellStyle name="Normal 4 2 2 3 6 2 2" xfId="25243"/>
    <cellStyle name="Normal 4 2 2 3 6 2 2 2" xfId="25244"/>
    <cellStyle name="Normal 4 2 2 3 6 2 3" xfId="25245"/>
    <cellStyle name="Normal 4 2 2 3 6 3" xfId="25246"/>
    <cellStyle name="Normal 4 2 2 3 6 3 2" xfId="25247"/>
    <cellStyle name="Normal 4 2 2 3 6 4" xfId="25248"/>
    <cellStyle name="Normal 4 2 2 3 7" xfId="25249"/>
    <cellStyle name="Normal 4 2 2 3 7 2" xfId="25250"/>
    <cellStyle name="Normal 4 2 2 3 7 2 2" xfId="25251"/>
    <cellStyle name="Normal 4 2 2 3 7 3" xfId="25252"/>
    <cellStyle name="Normal 4 2 2 3 8" xfId="25253"/>
    <cellStyle name="Normal 4 2 2 3 8 2" xfId="25254"/>
    <cellStyle name="Normal 4 2 2 3 9" xfId="25255"/>
    <cellStyle name="Normal 4 2 2 4" xfId="25256"/>
    <cellStyle name="Normal 4 2 2 4 2" xfId="25257"/>
    <cellStyle name="Normal 4 2 2 4 2 2" xfId="25258"/>
    <cellStyle name="Normal 4 2 2 4 2 2 2" xfId="25259"/>
    <cellStyle name="Normal 4 2 2 4 2 2 2 2" xfId="25260"/>
    <cellStyle name="Normal 4 2 2 4 2 2 3" xfId="25261"/>
    <cellStyle name="Normal 4 2 2 4 2 3" xfId="25262"/>
    <cellStyle name="Normal 4 2 2 4 2 3 2" xfId="25263"/>
    <cellStyle name="Normal 4 2 2 4 2 3 2 2" xfId="25264"/>
    <cellStyle name="Normal 4 2 2 4 2 3 3" xfId="25265"/>
    <cellStyle name="Normal 4 2 2 4 2 4" xfId="25266"/>
    <cellStyle name="Normal 4 2 2 4 2 4 2" xfId="25267"/>
    <cellStyle name="Normal 4 2 2 4 2 5" xfId="25268"/>
    <cellStyle name="Normal 4 2 2 4 3" xfId="25269"/>
    <cellStyle name="Normal 4 2 2 4 3 2" xfId="25270"/>
    <cellStyle name="Normal 4 2 2 4 3 2 2" xfId="25271"/>
    <cellStyle name="Normal 4 2 2 4 3 2 2 2" xfId="25272"/>
    <cellStyle name="Normal 4 2 2 4 3 2 3" xfId="25273"/>
    <cellStyle name="Normal 4 2 2 4 3 3" xfId="25274"/>
    <cellStyle name="Normal 4 2 2 4 3 3 2" xfId="25275"/>
    <cellStyle name="Normal 4 2 2 4 3 4" xfId="25276"/>
    <cellStyle name="Normal 4 2 2 4 4" xfId="25277"/>
    <cellStyle name="Normal 4 2 2 4 4 2" xfId="25278"/>
    <cellStyle name="Normal 4 2 2 4 4 2 2" xfId="25279"/>
    <cellStyle name="Normal 4 2 2 4 4 2 2 2" xfId="25280"/>
    <cellStyle name="Normal 4 2 2 4 4 2 3" xfId="25281"/>
    <cellStyle name="Normal 4 2 2 4 4 3" xfId="25282"/>
    <cellStyle name="Normal 4 2 2 4 4 3 2" xfId="25283"/>
    <cellStyle name="Normal 4 2 2 4 4 4" xfId="25284"/>
    <cellStyle name="Normal 4 2 2 4 5" xfId="25285"/>
    <cellStyle name="Normal 4 2 2 4 5 2" xfId="25286"/>
    <cellStyle name="Normal 4 2 2 4 5 2 2" xfId="25287"/>
    <cellStyle name="Normal 4 2 2 4 5 3" xfId="25288"/>
    <cellStyle name="Normal 4 2 2 4 6" xfId="25289"/>
    <cellStyle name="Normal 4 2 2 4 6 2" xfId="25290"/>
    <cellStyle name="Normal 4 2 2 4 7" xfId="25291"/>
    <cellStyle name="Normal 4 2 2 5" xfId="25292"/>
    <cellStyle name="Normal 4 2 2 5 2" xfId="25293"/>
    <cellStyle name="Normal 4 2 2 5 2 2" xfId="25294"/>
    <cellStyle name="Normal 4 2 2 5 2 2 2" xfId="25295"/>
    <cellStyle name="Normal 4 2 2 5 2 2 2 2" xfId="25296"/>
    <cellStyle name="Normal 4 2 2 5 2 2 3" xfId="25297"/>
    <cellStyle name="Normal 4 2 2 5 2 3" xfId="25298"/>
    <cellStyle name="Normal 4 2 2 5 2 3 2" xfId="25299"/>
    <cellStyle name="Normal 4 2 2 5 2 3 2 2" xfId="25300"/>
    <cellStyle name="Normal 4 2 2 5 2 3 3" xfId="25301"/>
    <cellStyle name="Normal 4 2 2 5 2 4" xfId="25302"/>
    <cellStyle name="Normal 4 2 2 5 2 4 2" xfId="25303"/>
    <cellStyle name="Normal 4 2 2 5 2 5" xfId="25304"/>
    <cellStyle name="Normal 4 2 2 5 3" xfId="25305"/>
    <cellStyle name="Normal 4 2 2 5 3 2" xfId="25306"/>
    <cellStyle name="Normal 4 2 2 5 3 2 2" xfId="25307"/>
    <cellStyle name="Normal 4 2 2 5 3 2 2 2" xfId="25308"/>
    <cellStyle name="Normal 4 2 2 5 3 2 3" xfId="25309"/>
    <cellStyle name="Normal 4 2 2 5 3 3" xfId="25310"/>
    <cellStyle name="Normal 4 2 2 5 3 3 2" xfId="25311"/>
    <cellStyle name="Normal 4 2 2 5 3 4" xfId="25312"/>
    <cellStyle name="Normal 4 2 2 5 4" xfId="25313"/>
    <cellStyle name="Normal 4 2 2 5 4 2" xfId="25314"/>
    <cellStyle name="Normal 4 2 2 5 4 2 2" xfId="25315"/>
    <cellStyle name="Normal 4 2 2 5 4 2 2 2" xfId="25316"/>
    <cellStyle name="Normal 4 2 2 5 4 2 3" xfId="25317"/>
    <cellStyle name="Normal 4 2 2 5 4 3" xfId="25318"/>
    <cellStyle name="Normal 4 2 2 5 4 3 2" xfId="25319"/>
    <cellStyle name="Normal 4 2 2 5 4 4" xfId="25320"/>
    <cellStyle name="Normal 4 2 2 5 5" xfId="25321"/>
    <cellStyle name="Normal 4 2 2 5 5 2" xfId="25322"/>
    <cellStyle name="Normal 4 2 2 5 5 2 2" xfId="25323"/>
    <cellStyle name="Normal 4 2 2 5 5 3" xfId="25324"/>
    <cellStyle name="Normal 4 2 2 5 6" xfId="25325"/>
    <cellStyle name="Normal 4 2 2 5 6 2" xfId="25326"/>
    <cellStyle name="Normal 4 2 2 5 7" xfId="25327"/>
    <cellStyle name="Normal 4 2 2 6" xfId="25328"/>
    <cellStyle name="Normal 4 2 2 6 2" xfId="25329"/>
    <cellStyle name="Normal 4 2 2 6 2 2" xfId="25330"/>
    <cellStyle name="Normal 4 2 2 6 2 2 2" xfId="25331"/>
    <cellStyle name="Normal 4 2 2 6 2 2 2 2" xfId="25332"/>
    <cellStyle name="Normal 4 2 2 6 2 2 3" xfId="25333"/>
    <cellStyle name="Normal 4 2 2 6 2 3" xfId="25334"/>
    <cellStyle name="Normal 4 2 2 6 2 3 2" xfId="25335"/>
    <cellStyle name="Normal 4 2 2 6 2 4" xfId="25336"/>
    <cellStyle name="Normal 4 2 2 6 3" xfId="25337"/>
    <cellStyle name="Normal 4 2 2 6 3 2" xfId="25338"/>
    <cellStyle name="Normal 4 2 2 6 3 2 2" xfId="25339"/>
    <cellStyle name="Normal 4 2 2 6 3 2 2 2" xfId="25340"/>
    <cellStyle name="Normal 4 2 2 6 3 2 3" xfId="25341"/>
    <cellStyle name="Normal 4 2 2 6 3 3" xfId="25342"/>
    <cellStyle name="Normal 4 2 2 6 3 3 2" xfId="25343"/>
    <cellStyle name="Normal 4 2 2 6 3 4" xfId="25344"/>
    <cellStyle name="Normal 4 2 2 6 4" xfId="25345"/>
    <cellStyle name="Normal 4 2 2 6 4 2" xfId="25346"/>
    <cellStyle name="Normal 4 2 2 6 4 2 2" xfId="25347"/>
    <cellStyle name="Normal 4 2 2 6 4 2 2 2" xfId="25348"/>
    <cellStyle name="Normal 4 2 2 6 4 2 3" xfId="25349"/>
    <cellStyle name="Normal 4 2 2 6 4 3" xfId="25350"/>
    <cellStyle name="Normal 4 2 2 6 4 3 2" xfId="25351"/>
    <cellStyle name="Normal 4 2 2 6 4 4" xfId="25352"/>
    <cellStyle name="Normal 4 2 2 6 5" xfId="25353"/>
    <cellStyle name="Normal 4 2 2 6 5 2" xfId="25354"/>
    <cellStyle name="Normal 4 2 2 6 5 2 2" xfId="25355"/>
    <cellStyle name="Normal 4 2 2 6 5 3" xfId="25356"/>
    <cellStyle name="Normal 4 2 2 6 6" xfId="25357"/>
    <cellStyle name="Normal 4 2 2 6 6 2" xfId="25358"/>
    <cellStyle name="Normal 4 2 2 6 7" xfId="25359"/>
    <cellStyle name="Normal 4 2 2 7" xfId="25360"/>
    <cellStyle name="Normal 4 2 2 7 2" xfId="25361"/>
    <cellStyle name="Normal 4 2 2 7 2 2" xfId="25362"/>
    <cellStyle name="Normal 4 2 2 7 2 2 2" xfId="25363"/>
    <cellStyle name="Normal 4 2 2 7 2 2 2 2" xfId="25364"/>
    <cellStyle name="Normal 4 2 2 7 2 2 3" xfId="25365"/>
    <cellStyle name="Normal 4 2 2 7 2 3" xfId="25366"/>
    <cellStyle name="Normal 4 2 2 7 2 3 2" xfId="25367"/>
    <cellStyle name="Normal 4 2 2 7 2 4" xfId="25368"/>
    <cellStyle name="Normal 4 2 2 7 3" xfId="25369"/>
    <cellStyle name="Normal 4 2 2 7 3 2" xfId="25370"/>
    <cellStyle name="Normal 4 2 2 7 3 2 2" xfId="25371"/>
    <cellStyle name="Normal 4 2 2 7 3 2 2 2" xfId="25372"/>
    <cellStyle name="Normal 4 2 2 7 3 2 3" xfId="25373"/>
    <cellStyle name="Normal 4 2 2 7 3 3" xfId="25374"/>
    <cellStyle name="Normal 4 2 2 7 3 3 2" xfId="25375"/>
    <cellStyle name="Normal 4 2 2 7 3 4" xfId="25376"/>
    <cellStyle name="Normal 4 2 2 7 4" xfId="25377"/>
    <cellStyle name="Normal 4 2 2 7 4 2" xfId="25378"/>
    <cellStyle name="Normal 4 2 2 7 4 2 2" xfId="25379"/>
    <cellStyle name="Normal 4 2 2 7 4 3" xfId="25380"/>
    <cellStyle name="Normal 4 2 2 7 5" xfId="25381"/>
    <cellStyle name="Normal 4 2 2 7 5 2" xfId="25382"/>
    <cellStyle name="Normal 4 2 2 7 5 2 2" xfId="25383"/>
    <cellStyle name="Normal 4 2 2 7 5 3" xfId="25384"/>
    <cellStyle name="Normal 4 2 2 7 6" xfId="25385"/>
    <cellStyle name="Normal 4 2 2 7 6 2" xfId="25386"/>
    <cellStyle name="Normal 4 2 2 7 7" xfId="25387"/>
    <cellStyle name="Normal 4 2 2 8" xfId="25388"/>
    <cellStyle name="Normal 4 2 2 8 2" xfId="25389"/>
    <cellStyle name="Normal 4 2 2 8 2 2" xfId="25390"/>
    <cellStyle name="Normal 4 2 2 8 2 2 2" xfId="25391"/>
    <cellStyle name="Normal 4 2 2 8 2 2 2 2" xfId="25392"/>
    <cellStyle name="Normal 4 2 2 8 2 2 3" xfId="25393"/>
    <cellStyle name="Normal 4 2 2 8 2 3" xfId="25394"/>
    <cellStyle name="Normal 4 2 2 8 2 3 2" xfId="25395"/>
    <cellStyle name="Normal 4 2 2 8 2 4" xfId="25396"/>
    <cellStyle name="Normal 4 2 2 8 3" xfId="25397"/>
    <cellStyle name="Normal 4 2 2 8 3 2" xfId="25398"/>
    <cellStyle name="Normal 4 2 2 8 3 2 2" xfId="25399"/>
    <cellStyle name="Normal 4 2 2 8 3 2 2 2" xfId="25400"/>
    <cellStyle name="Normal 4 2 2 8 3 2 3" xfId="25401"/>
    <cellStyle name="Normal 4 2 2 8 3 3" xfId="25402"/>
    <cellStyle name="Normal 4 2 2 8 3 3 2" xfId="25403"/>
    <cellStyle name="Normal 4 2 2 8 3 4" xfId="25404"/>
    <cellStyle name="Normal 4 2 2 8 4" xfId="25405"/>
    <cellStyle name="Normal 4 2 2 8 4 2" xfId="25406"/>
    <cellStyle name="Normal 4 2 2 8 4 2 2" xfId="25407"/>
    <cellStyle name="Normal 4 2 2 8 4 3" xfId="25408"/>
    <cellStyle name="Normal 4 2 2 8 5" xfId="25409"/>
    <cellStyle name="Normal 4 2 2 8 5 2" xfId="25410"/>
    <cellStyle name="Normal 4 2 2 8 5 2 2" xfId="25411"/>
    <cellStyle name="Normal 4 2 2 8 5 3" xfId="25412"/>
    <cellStyle name="Normal 4 2 2 8 6" xfId="25413"/>
    <cellStyle name="Normal 4 2 2 8 6 2" xfId="25414"/>
    <cellStyle name="Normal 4 2 2 8 7" xfId="25415"/>
    <cellStyle name="Normal 4 2 2 9" xfId="25416"/>
    <cellStyle name="Normal 4 2 2 9 2" xfId="25417"/>
    <cellStyle name="Normal 4 2 2 9 2 2" xfId="25418"/>
    <cellStyle name="Normal 4 2 2 9 2 2 2" xfId="25419"/>
    <cellStyle name="Normal 4 2 2 9 2 2 2 2" xfId="25420"/>
    <cellStyle name="Normal 4 2 2 9 2 2 3" xfId="25421"/>
    <cellStyle name="Normal 4 2 2 9 2 3" xfId="25422"/>
    <cellStyle name="Normal 4 2 2 9 2 3 2" xfId="25423"/>
    <cellStyle name="Normal 4 2 2 9 2 4" xfId="25424"/>
    <cellStyle name="Normal 4 2 2 9 3" xfId="25425"/>
    <cellStyle name="Normal 4 2 2 9 3 2" xfId="25426"/>
    <cellStyle name="Normal 4 2 2 9 3 2 2" xfId="25427"/>
    <cellStyle name="Normal 4 2 2 9 3 2 2 2" xfId="25428"/>
    <cellStyle name="Normal 4 2 2 9 3 2 3" xfId="25429"/>
    <cellStyle name="Normal 4 2 2 9 3 3" xfId="25430"/>
    <cellStyle name="Normal 4 2 2 9 3 3 2" xfId="25431"/>
    <cellStyle name="Normal 4 2 2 9 3 4" xfId="25432"/>
    <cellStyle name="Normal 4 2 2 9 4" xfId="25433"/>
    <cellStyle name="Normal 4 2 2 9 4 2" xfId="25434"/>
    <cellStyle name="Normal 4 2 2 9 4 2 2" xfId="25435"/>
    <cellStyle name="Normal 4 2 2 9 4 3" xfId="25436"/>
    <cellStyle name="Normal 4 2 2 9 5" xfId="25437"/>
    <cellStyle name="Normal 4 2 2 9 5 2" xfId="25438"/>
    <cellStyle name="Normal 4 2 2 9 5 2 2" xfId="25439"/>
    <cellStyle name="Normal 4 2 2 9 5 3" xfId="25440"/>
    <cellStyle name="Normal 4 2 2 9 6" xfId="25441"/>
    <cellStyle name="Normal 4 2 2 9 6 2" xfId="25442"/>
    <cellStyle name="Normal 4 2 2 9 7" xfId="25443"/>
    <cellStyle name="Normal 4 2 3" xfId="25444"/>
    <cellStyle name="Normal 4 2 3 2" xfId="25445"/>
    <cellStyle name="Normal 4 2 3 2 2" xfId="25446"/>
    <cellStyle name="Normal 4 2 3 2 2 2" xfId="25447"/>
    <cellStyle name="Normal 4 2 3 2 2 2 2" xfId="25448"/>
    <cellStyle name="Normal 4 2 3 2 2 2 2 2" xfId="25449"/>
    <cellStyle name="Normal 4 2 3 2 2 2 3" xfId="25450"/>
    <cellStyle name="Normal 4 2 3 2 2 3" xfId="25451"/>
    <cellStyle name="Normal 4 2 3 2 2 3 2" xfId="25452"/>
    <cellStyle name="Normal 4 2 3 2 2 3 2 2" xfId="25453"/>
    <cellStyle name="Normal 4 2 3 2 2 3 3" xfId="25454"/>
    <cellStyle name="Normal 4 2 3 2 2 4" xfId="25455"/>
    <cellStyle name="Normal 4 2 3 2 2 4 2" xfId="25456"/>
    <cellStyle name="Normal 4 2 3 2 2 5" xfId="25457"/>
    <cellStyle name="Normal 4 2 3 2 3" xfId="25458"/>
    <cellStyle name="Normal 4 2 3 2 3 2" xfId="25459"/>
    <cellStyle name="Normal 4 2 3 2 3 2 2" xfId="25460"/>
    <cellStyle name="Normal 4 2 3 2 3 2 2 2" xfId="25461"/>
    <cellStyle name="Normal 4 2 3 2 3 2 3" xfId="25462"/>
    <cellStyle name="Normal 4 2 3 2 3 3" xfId="25463"/>
    <cellStyle name="Normal 4 2 3 2 3 3 2" xfId="25464"/>
    <cellStyle name="Normal 4 2 3 2 3 4" xfId="25465"/>
    <cellStyle name="Normal 4 2 3 2 4" xfId="25466"/>
    <cellStyle name="Normal 4 2 3 2 4 2" xfId="25467"/>
    <cellStyle name="Normal 4 2 3 2 4 2 2" xfId="25468"/>
    <cellStyle name="Normal 4 2 3 2 4 2 2 2" xfId="25469"/>
    <cellStyle name="Normal 4 2 3 2 4 2 3" xfId="25470"/>
    <cellStyle name="Normal 4 2 3 2 4 3" xfId="25471"/>
    <cellStyle name="Normal 4 2 3 2 4 3 2" xfId="25472"/>
    <cellStyle name="Normal 4 2 3 2 4 4" xfId="25473"/>
    <cellStyle name="Normal 4 2 3 2 5" xfId="25474"/>
    <cellStyle name="Normal 4 2 3 2 5 2" xfId="25475"/>
    <cellStyle name="Normal 4 2 3 2 5 2 2" xfId="25476"/>
    <cellStyle name="Normal 4 2 3 2 5 3" xfId="25477"/>
    <cellStyle name="Normal 4 2 3 2 6" xfId="25478"/>
    <cellStyle name="Normal 4 2 3 2 6 2" xfId="25479"/>
    <cellStyle name="Normal 4 2 3 2 7" xfId="25480"/>
    <cellStyle name="Normal 4 2 3 3" xfId="25481"/>
    <cellStyle name="Normal 4 2 3 3 2" xfId="25482"/>
    <cellStyle name="Normal 4 2 3 3 2 2" xfId="25483"/>
    <cellStyle name="Normal 4 2 3 3 2 2 2" xfId="25484"/>
    <cellStyle name="Normal 4 2 3 3 2 2 2 2" xfId="25485"/>
    <cellStyle name="Normal 4 2 3 3 2 2 3" xfId="25486"/>
    <cellStyle name="Normal 4 2 3 3 2 3" xfId="25487"/>
    <cellStyle name="Normal 4 2 3 3 2 3 2" xfId="25488"/>
    <cellStyle name="Normal 4 2 3 3 2 4" xfId="25489"/>
    <cellStyle name="Normal 4 2 3 3 3" xfId="25490"/>
    <cellStyle name="Normal 4 2 3 3 3 2" xfId="25491"/>
    <cellStyle name="Normal 4 2 3 3 3 2 2" xfId="25492"/>
    <cellStyle name="Normal 4 2 3 3 3 2 2 2" xfId="25493"/>
    <cellStyle name="Normal 4 2 3 3 3 2 3" xfId="25494"/>
    <cellStyle name="Normal 4 2 3 3 3 3" xfId="25495"/>
    <cellStyle name="Normal 4 2 3 3 3 3 2" xfId="25496"/>
    <cellStyle name="Normal 4 2 3 3 3 4" xfId="25497"/>
    <cellStyle name="Normal 4 2 3 3 4" xfId="25498"/>
    <cellStyle name="Normal 4 2 3 3 4 2" xfId="25499"/>
    <cellStyle name="Normal 4 2 3 3 4 2 2" xfId="25500"/>
    <cellStyle name="Normal 4 2 3 3 4 2 2 2" xfId="25501"/>
    <cellStyle name="Normal 4 2 3 3 4 2 3" xfId="25502"/>
    <cellStyle name="Normal 4 2 3 3 4 3" xfId="25503"/>
    <cellStyle name="Normal 4 2 3 3 4 3 2" xfId="25504"/>
    <cellStyle name="Normal 4 2 3 3 4 4" xfId="25505"/>
    <cellStyle name="Normal 4 2 3 3 5" xfId="25506"/>
    <cellStyle name="Normal 4 2 3 3 5 2" xfId="25507"/>
    <cellStyle name="Normal 4 2 3 3 5 2 2" xfId="25508"/>
    <cellStyle name="Normal 4 2 3 3 5 3" xfId="25509"/>
    <cellStyle name="Normal 4 2 3 3 6" xfId="25510"/>
    <cellStyle name="Normal 4 2 3 3 6 2" xfId="25511"/>
    <cellStyle name="Normal 4 2 3 3 7" xfId="25512"/>
    <cellStyle name="Normal 4 2 3 4" xfId="25513"/>
    <cellStyle name="Normal 4 2 3 4 2" xfId="25514"/>
    <cellStyle name="Normal 4 2 3 4 2 2" xfId="25515"/>
    <cellStyle name="Normal 4 2 3 4 2 2 2" xfId="25516"/>
    <cellStyle name="Normal 4 2 3 4 2 3" xfId="25517"/>
    <cellStyle name="Normal 4 2 3 4 3" xfId="25518"/>
    <cellStyle name="Normal 4 2 3 4 3 2" xfId="25519"/>
    <cellStyle name="Normal 4 2 3 4 4" xfId="25520"/>
    <cellStyle name="Normal 4 2 3 5" xfId="25521"/>
    <cellStyle name="Normal 4 2 3 5 2" xfId="25522"/>
    <cellStyle name="Normal 4 2 3 5 2 2" xfId="25523"/>
    <cellStyle name="Normal 4 2 3 5 2 2 2" xfId="25524"/>
    <cellStyle name="Normal 4 2 3 5 2 3" xfId="25525"/>
    <cellStyle name="Normal 4 2 3 5 3" xfId="25526"/>
    <cellStyle name="Normal 4 2 3 5 3 2" xfId="25527"/>
    <cellStyle name="Normal 4 2 3 5 4" xfId="25528"/>
    <cellStyle name="Normal 4 2 3 6" xfId="25529"/>
    <cellStyle name="Normal 4 2 3 6 2" xfId="25530"/>
    <cellStyle name="Normal 4 2 3 6 2 2" xfId="25531"/>
    <cellStyle name="Normal 4 2 3 6 2 2 2" xfId="25532"/>
    <cellStyle name="Normal 4 2 3 6 2 3" xfId="25533"/>
    <cellStyle name="Normal 4 2 3 6 3" xfId="25534"/>
    <cellStyle name="Normal 4 2 3 6 3 2" xfId="25535"/>
    <cellStyle name="Normal 4 2 3 6 4" xfId="25536"/>
    <cellStyle name="Normal 4 2 3 7" xfId="25537"/>
    <cellStyle name="Normal 4 2 3 7 2" xfId="25538"/>
    <cellStyle name="Normal 4 2 3 7 2 2" xfId="25539"/>
    <cellStyle name="Normal 4 2 3 7 3" xfId="25540"/>
    <cellStyle name="Normal 4 2 3 8" xfId="25541"/>
    <cellStyle name="Normal 4 2 3 8 2" xfId="25542"/>
    <cellStyle name="Normal 4 2 3 9" xfId="25543"/>
    <cellStyle name="Normal 4 2 4" xfId="25544"/>
    <cellStyle name="Normal 4 2 4 2" xfId="25545"/>
    <cellStyle name="Normal 4 2 4 2 2" xfId="25546"/>
    <cellStyle name="Normal 4 2 4 2 2 2" xfId="25547"/>
    <cellStyle name="Normal 4 2 4 2 2 2 2" xfId="25548"/>
    <cellStyle name="Normal 4 2 4 2 2 2 2 2" xfId="25549"/>
    <cellStyle name="Normal 4 2 4 2 2 2 3" xfId="25550"/>
    <cellStyle name="Normal 4 2 4 2 2 3" xfId="25551"/>
    <cellStyle name="Normal 4 2 4 2 2 3 2" xfId="25552"/>
    <cellStyle name="Normal 4 2 4 2 2 3 2 2" xfId="25553"/>
    <cellStyle name="Normal 4 2 4 2 2 3 3" xfId="25554"/>
    <cellStyle name="Normal 4 2 4 2 2 4" xfId="25555"/>
    <cellStyle name="Normal 4 2 4 2 2 4 2" xfId="25556"/>
    <cellStyle name="Normal 4 2 4 2 2 5" xfId="25557"/>
    <cellStyle name="Normal 4 2 4 2 3" xfId="25558"/>
    <cellStyle name="Normal 4 2 4 2 3 2" xfId="25559"/>
    <cellStyle name="Normal 4 2 4 2 3 2 2" xfId="25560"/>
    <cellStyle name="Normal 4 2 4 2 3 2 2 2" xfId="25561"/>
    <cellStyle name="Normal 4 2 4 2 3 2 3" xfId="25562"/>
    <cellStyle name="Normal 4 2 4 2 3 3" xfId="25563"/>
    <cellStyle name="Normal 4 2 4 2 3 3 2" xfId="25564"/>
    <cellStyle name="Normal 4 2 4 2 3 4" xfId="25565"/>
    <cellStyle name="Normal 4 2 4 2 4" xfId="25566"/>
    <cellStyle name="Normal 4 2 4 2 4 2" xfId="25567"/>
    <cellStyle name="Normal 4 2 4 2 4 2 2" xfId="25568"/>
    <cellStyle name="Normal 4 2 4 2 4 2 2 2" xfId="25569"/>
    <cellStyle name="Normal 4 2 4 2 4 2 3" xfId="25570"/>
    <cellStyle name="Normal 4 2 4 2 4 3" xfId="25571"/>
    <cellStyle name="Normal 4 2 4 2 4 3 2" xfId="25572"/>
    <cellStyle name="Normal 4 2 4 2 4 4" xfId="25573"/>
    <cellStyle name="Normal 4 2 4 2 5" xfId="25574"/>
    <cellStyle name="Normal 4 2 4 2 5 2" xfId="25575"/>
    <cellStyle name="Normal 4 2 4 2 5 2 2" xfId="25576"/>
    <cellStyle name="Normal 4 2 4 2 5 3" xfId="25577"/>
    <cellStyle name="Normal 4 2 4 2 6" xfId="25578"/>
    <cellStyle name="Normal 4 2 4 2 6 2" xfId="25579"/>
    <cellStyle name="Normal 4 2 4 2 7" xfId="25580"/>
    <cellStyle name="Normal 4 2 4 3" xfId="25581"/>
    <cellStyle name="Normal 4 2 4 3 2" xfId="25582"/>
    <cellStyle name="Normal 4 2 4 3 2 2" xfId="25583"/>
    <cellStyle name="Normal 4 2 4 3 2 2 2" xfId="25584"/>
    <cellStyle name="Normal 4 2 4 3 2 2 2 2" xfId="25585"/>
    <cellStyle name="Normal 4 2 4 3 2 2 3" xfId="25586"/>
    <cellStyle name="Normal 4 2 4 3 2 3" xfId="25587"/>
    <cellStyle name="Normal 4 2 4 3 2 3 2" xfId="25588"/>
    <cellStyle name="Normal 4 2 4 3 2 4" xfId="25589"/>
    <cellStyle name="Normal 4 2 4 3 3" xfId="25590"/>
    <cellStyle name="Normal 4 2 4 3 3 2" xfId="25591"/>
    <cellStyle name="Normal 4 2 4 3 3 2 2" xfId="25592"/>
    <cellStyle name="Normal 4 2 4 3 3 2 2 2" xfId="25593"/>
    <cellStyle name="Normal 4 2 4 3 3 2 3" xfId="25594"/>
    <cellStyle name="Normal 4 2 4 3 3 3" xfId="25595"/>
    <cellStyle name="Normal 4 2 4 3 3 3 2" xfId="25596"/>
    <cellStyle name="Normal 4 2 4 3 3 4" xfId="25597"/>
    <cellStyle name="Normal 4 2 4 3 4" xfId="25598"/>
    <cellStyle name="Normal 4 2 4 3 4 2" xfId="25599"/>
    <cellStyle name="Normal 4 2 4 3 4 2 2" xfId="25600"/>
    <cellStyle name="Normal 4 2 4 3 4 2 2 2" xfId="25601"/>
    <cellStyle name="Normal 4 2 4 3 4 2 3" xfId="25602"/>
    <cellStyle name="Normal 4 2 4 3 4 3" xfId="25603"/>
    <cellStyle name="Normal 4 2 4 3 4 3 2" xfId="25604"/>
    <cellStyle name="Normal 4 2 4 3 4 4" xfId="25605"/>
    <cellStyle name="Normal 4 2 4 3 5" xfId="25606"/>
    <cellStyle name="Normal 4 2 4 3 5 2" xfId="25607"/>
    <cellStyle name="Normal 4 2 4 3 5 2 2" xfId="25608"/>
    <cellStyle name="Normal 4 2 4 3 5 3" xfId="25609"/>
    <cellStyle name="Normal 4 2 4 3 6" xfId="25610"/>
    <cellStyle name="Normal 4 2 4 3 6 2" xfId="25611"/>
    <cellStyle name="Normal 4 2 4 3 7" xfId="25612"/>
    <cellStyle name="Normal 4 2 4 4" xfId="25613"/>
    <cellStyle name="Normal 4 2 4 4 2" xfId="25614"/>
    <cellStyle name="Normal 4 2 4 4 2 2" xfId="25615"/>
    <cellStyle name="Normal 4 2 4 4 2 2 2" xfId="25616"/>
    <cellStyle name="Normal 4 2 4 4 2 3" xfId="25617"/>
    <cellStyle name="Normal 4 2 4 4 3" xfId="25618"/>
    <cellStyle name="Normal 4 2 4 4 3 2" xfId="25619"/>
    <cellStyle name="Normal 4 2 4 4 4" xfId="25620"/>
    <cellStyle name="Normal 4 2 4 5" xfId="25621"/>
    <cellStyle name="Normal 4 2 4 5 2" xfId="25622"/>
    <cellStyle name="Normal 4 2 4 5 2 2" xfId="25623"/>
    <cellStyle name="Normal 4 2 4 5 2 2 2" xfId="25624"/>
    <cellStyle name="Normal 4 2 4 5 2 3" xfId="25625"/>
    <cellStyle name="Normal 4 2 4 5 3" xfId="25626"/>
    <cellStyle name="Normal 4 2 4 5 3 2" xfId="25627"/>
    <cellStyle name="Normal 4 2 4 5 4" xfId="25628"/>
    <cellStyle name="Normal 4 2 4 6" xfId="25629"/>
    <cellStyle name="Normal 4 2 4 6 2" xfId="25630"/>
    <cellStyle name="Normal 4 2 4 6 2 2" xfId="25631"/>
    <cellStyle name="Normal 4 2 4 6 2 2 2" xfId="25632"/>
    <cellStyle name="Normal 4 2 4 6 2 3" xfId="25633"/>
    <cellStyle name="Normal 4 2 4 6 3" xfId="25634"/>
    <cellStyle name="Normal 4 2 4 6 3 2" xfId="25635"/>
    <cellStyle name="Normal 4 2 4 6 4" xfId="25636"/>
    <cellStyle name="Normal 4 2 4 7" xfId="25637"/>
    <cellStyle name="Normal 4 2 4 7 2" xfId="25638"/>
    <cellStyle name="Normal 4 2 4 7 2 2" xfId="25639"/>
    <cellStyle name="Normal 4 2 4 7 3" xfId="25640"/>
    <cellStyle name="Normal 4 2 4 8" xfId="25641"/>
    <cellStyle name="Normal 4 2 4 8 2" xfId="25642"/>
    <cellStyle name="Normal 4 2 4 9" xfId="25643"/>
    <cellStyle name="Normal 4 2 5" xfId="25644"/>
    <cellStyle name="Normal 4 2 5 2" xfId="25645"/>
    <cellStyle name="Normal 4 2 5 2 2" xfId="25646"/>
    <cellStyle name="Normal 4 2 5 2 2 2" xfId="25647"/>
    <cellStyle name="Normal 4 2 5 2 2 2 2" xfId="25648"/>
    <cellStyle name="Normal 4 2 5 2 2 2 2 2" xfId="25649"/>
    <cellStyle name="Normal 4 2 5 2 2 2 3" xfId="25650"/>
    <cellStyle name="Normal 4 2 5 2 2 3" xfId="25651"/>
    <cellStyle name="Normal 4 2 5 2 2 3 2" xfId="25652"/>
    <cellStyle name="Normal 4 2 5 2 2 4" xfId="25653"/>
    <cellStyle name="Normal 4 2 5 2 3" xfId="25654"/>
    <cellStyle name="Normal 4 2 5 2 3 2" xfId="25655"/>
    <cellStyle name="Normal 4 2 5 2 3 2 2" xfId="25656"/>
    <cellStyle name="Normal 4 2 5 2 3 2 2 2" xfId="25657"/>
    <cellStyle name="Normal 4 2 5 2 3 2 3" xfId="25658"/>
    <cellStyle name="Normal 4 2 5 2 3 3" xfId="25659"/>
    <cellStyle name="Normal 4 2 5 2 3 3 2" xfId="25660"/>
    <cellStyle name="Normal 4 2 5 2 3 4" xfId="25661"/>
    <cellStyle name="Normal 4 2 5 2 4" xfId="25662"/>
    <cellStyle name="Normal 4 2 5 2 4 2" xfId="25663"/>
    <cellStyle name="Normal 4 2 5 2 4 2 2" xfId="25664"/>
    <cellStyle name="Normal 4 2 5 2 4 2 2 2" xfId="25665"/>
    <cellStyle name="Normal 4 2 5 2 4 2 3" xfId="25666"/>
    <cellStyle name="Normal 4 2 5 2 4 3" xfId="25667"/>
    <cellStyle name="Normal 4 2 5 2 4 3 2" xfId="25668"/>
    <cellStyle name="Normal 4 2 5 2 4 4" xfId="25669"/>
    <cellStyle name="Normal 4 2 5 2 5" xfId="25670"/>
    <cellStyle name="Normal 4 2 5 2 5 2" xfId="25671"/>
    <cellStyle name="Normal 4 2 5 2 5 2 2" xfId="25672"/>
    <cellStyle name="Normal 4 2 5 2 5 3" xfId="25673"/>
    <cellStyle name="Normal 4 2 5 2 6" xfId="25674"/>
    <cellStyle name="Normal 4 2 5 2 6 2" xfId="25675"/>
    <cellStyle name="Normal 4 2 5 2 7" xfId="25676"/>
    <cellStyle name="Normal 4 2 5 3" xfId="25677"/>
    <cellStyle name="Normal 4 2 5 3 2" xfId="25678"/>
    <cellStyle name="Normal 4 2 5 3 2 2" xfId="25679"/>
    <cellStyle name="Normal 4 2 5 3 2 2 2" xfId="25680"/>
    <cellStyle name="Normal 4 2 5 3 2 3" xfId="25681"/>
    <cellStyle name="Normal 4 2 5 3 3" xfId="25682"/>
    <cellStyle name="Normal 4 2 5 3 3 2" xfId="25683"/>
    <cellStyle name="Normal 4 2 5 3 4" xfId="25684"/>
    <cellStyle name="Normal 4 2 5 4" xfId="25685"/>
    <cellStyle name="Normal 4 2 5 4 2" xfId="25686"/>
    <cellStyle name="Normal 4 2 5 4 2 2" xfId="25687"/>
    <cellStyle name="Normal 4 2 5 4 2 2 2" xfId="25688"/>
    <cellStyle name="Normal 4 2 5 4 2 3" xfId="25689"/>
    <cellStyle name="Normal 4 2 5 4 3" xfId="25690"/>
    <cellStyle name="Normal 4 2 5 4 3 2" xfId="25691"/>
    <cellStyle name="Normal 4 2 5 4 4" xfId="25692"/>
    <cellStyle name="Normal 4 2 5 5" xfId="25693"/>
    <cellStyle name="Normal 4 2 5 5 2" xfId="25694"/>
    <cellStyle name="Normal 4 2 5 5 2 2" xfId="25695"/>
    <cellStyle name="Normal 4 2 5 5 2 2 2" xfId="25696"/>
    <cellStyle name="Normal 4 2 5 5 2 3" xfId="25697"/>
    <cellStyle name="Normal 4 2 5 5 3" xfId="25698"/>
    <cellStyle name="Normal 4 2 5 5 3 2" xfId="25699"/>
    <cellStyle name="Normal 4 2 5 5 4" xfId="25700"/>
    <cellStyle name="Normal 4 2 5 6" xfId="25701"/>
    <cellStyle name="Normal 4 2 5 6 2" xfId="25702"/>
    <cellStyle name="Normal 4 2 5 6 2 2" xfId="25703"/>
    <cellStyle name="Normal 4 2 5 6 3" xfId="25704"/>
    <cellStyle name="Normal 4 2 5 7" xfId="25705"/>
    <cellStyle name="Normal 4 2 5 7 2" xfId="25706"/>
    <cellStyle name="Normal 4 2 5 8" xfId="25707"/>
    <cellStyle name="Normal 4 2 6" xfId="25708"/>
    <cellStyle name="Normal 4 2 6 2" xfId="25709"/>
    <cellStyle name="Normal 4 2 6 2 2" xfId="25710"/>
    <cellStyle name="Normal 4 2 6 2 2 2" xfId="25711"/>
    <cellStyle name="Normal 4 2 6 2 2 2 2" xfId="25712"/>
    <cellStyle name="Normal 4 2 6 2 2 3" xfId="25713"/>
    <cellStyle name="Normal 4 2 6 2 3" xfId="25714"/>
    <cellStyle name="Normal 4 2 6 2 3 2" xfId="25715"/>
    <cellStyle name="Normal 4 2 6 2 3 2 2" xfId="25716"/>
    <cellStyle name="Normal 4 2 6 2 3 3" xfId="25717"/>
    <cellStyle name="Normal 4 2 6 2 4" xfId="25718"/>
    <cellStyle name="Normal 4 2 6 2 4 2" xfId="25719"/>
    <cellStyle name="Normal 4 2 6 2 5" xfId="25720"/>
    <cellStyle name="Normal 4 2 6 3" xfId="25721"/>
    <cellStyle name="Normal 4 2 6 3 2" xfId="25722"/>
    <cellStyle name="Normal 4 2 6 3 2 2" xfId="25723"/>
    <cellStyle name="Normal 4 2 6 3 2 2 2" xfId="25724"/>
    <cellStyle name="Normal 4 2 6 3 2 3" xfId="25725"/>
    <cellStyle name="Normal 4 2 6 3 3" xfId="25726"/>
    <cellStyle name="Normal 4 2 6 3 3 2" xfId="25727"/>
    <cellStyle name="Normal 4 2 6 3 4" xfId="25728"/>
    <cellStyle name="Normal 4 2 6 4" xfId="25729"/>
    <cellStyle name="Normal 4 2 6 4 2" xfId="25730"/>
    <cellStyle name="Normal 4 2 6 4 2 2" xfId="25731"/>
    <cellStyle name="Normal 4 2 6 4 2 2 2" xfId="25732"/>
    <cellStyle name="Normal 4 2 6 4 2 3" xfId="25733"/>
    <cellStyle name="Normal 4 2 6 4 3" xfId="25734"/>
    <cellStyle name="Normal 4 2 6 4 3 2" xfId="25735"/>
    <cellStyle name="Normal 4 2 6 4 4" xfId="25736"/>
    <cellStyle name="Normal 4 2 6 5" xfId="25737"/>
    <cellStyle name="Normal 4 2 6 5 2" xfId="25738"/>
    <cellStyle name="Normal 4 2 6 5 2 2" xfId="25739"/>
    <cellStyle name="Normal 4 2 6 5 3" xfId="25740"/>
    <cellStyle name="Normal 4 2 6 6" xfId="25741"/>
    <cellStyle name="Normal 4 2 6 6 2" xfId="25742"/>
    <cellStyle name="Normal 4 2 6 7" xfId="25743"/>
    <cellStyle name="Normal 4 2 7" xfId="25744"/>
    <cellStyle name="Normal 4 2 7 2" xfId="25745"/>
    <cellStyle name="Normal 4 2 7 2 2" xfId="25746"/>
    <cellStyle name="Normal 4 2 7 2 2 2" xfId="25747"/>
    <cellStyle name="Normal 4 2 7 2 2 2 2" xfId="25748"/>
    <cellStyle name="Normal 4 2 7 2 2 3" xfId="25749"/>
    <cellStyle name="Normal 4 2 7 2 3" xfId="25750"/>
    <cellStyle name="Normal 4 2 7 2 3 2" xfId="25751"/>
    <cellStyle name="Normal 4 2 7 2 4" xfId="25752"/>
    <cellStyle name="Normal 4 2 7 3" xfId="25753"/>
    <cellStyle name="Normal 4 2 7 3 2" xfId="25754"/>
    <cellStyle name="Normal 4 2 7 3 2 2" xfId="25755"/>
    <cellStyle name="Normal 4 2 7 3 2 2 2" xfId="25756"/>
    <cellStyle name="Normal 4 2 7 3 2 3" xfId="25757"/>
    <cellStyle name="Normal 4 2 7 3 3" xfId="25758"/>
    <cellStyle name="Normal 4 2 7 3 3 2" xfId="25759"/>
    <cellStyle name="Normal 4 2 7 3 4" xfId="25760"/>
    <cellStyle name="Normal 4 2 7 4" xfId="25761"/>
    <cellStyle name="Normal 4 2 7 4 2" xfId="25762"/>
    <cellStyle name="Normal 4 2 7 4 2 2" xfId="25763"/>
    <cellStyle name="Normal 4 2 7 4 2 2 2" xfId="25764"/>
    <cellStyle name="Normal 4 2 7 4 2 3" xfId="25765"/>
    <cellStyle name="Normal 4 2 7 4 3" xfId="25766"/>
    <cellStyle name="Normal 4 2 7 4 3 2" xfId="25767"/>
    <cellStyle name="Normal 4 2 7 4 4" xfId="25768"/>
    <cellStyle name="Normal 4 2 7 5" xfId="25769"/>
    <cellStyle name="Normal 4 2 7 5 2" xfId="25770"/>
    <cellStyle name="Normal 4 2 7 5 2 2" xfId="25771"/>
    <cellStyle name="Normal 4 2 7 5 3" xfId="25772"/>
    <cellStyle name="Normal 4 2 7 6" xfId="25773"/>
    <cellStyle name="Normal 4 2 7 6 2" xfId="25774"/>
    <cellStyle name="Normal 4 2 7 7" xfId="25775"/>
    <cellStyle name="Normal 4 2 8" xfId="25776"/>
    <cellStyle name="Normal 4 2 8 2" xfId="25777"/>
    <cellStyle name="Normal 4 2 8 2 2" xfId="25778"/>
    <cellStyle name="Normal 4 2 8 2 2 2" xfId="25779"/>
    <cellStyle name="Normal 4 2 8 2 2 2 2" xfId="25780"/>
    <cellStyle name="Normal 4 2 8 2 2 3" xfId="25781"/>
    <cellStyle name="Normal 4 2 8 2 3" xfId="25782"/>
    <cellStyle name="Normal 4 2 8 2 3 2" xfId="25783"/>
    <cellStyle name="Normal 4 2 8 2 4" xfId="25784"/>
    <cellStyle name="Normal 4 2 8 3" xfId="25785"/>
    <cellStyle name="Normal 4 2 8 3 2" xfId="25786"/>
    <cellStyle name="Normal 4 2 8 3 2 2" xfId="25787"/>
    <cellStyle name="Normal 4 2 8 3 2 2 2" xfId="25788"/>
    <cellStyle name="Normal 4 2 8 3 2 3" xfId="25789"/>
    <cellStyle name="Normal 4 2 8 3 3" xfId="25790"/>
    <cellStyle name="Normal 4 2 8 3 3 2" xfId="25791"/>
    <cellStyle name="Normal 4 2 8 3 4" xfId="25792"/>
    <cellStyle name="Normal 4 2 8 4" xfId="25793"/>
    <cellStyle name="Normal 4 2 8 4 2" xfId="25794"/>
    <cellStyle name="Normal 4 2 8 4 2 2" xfId="25795"/>
    <cellStyle name="Normal 4 2 8 4 3" xfId="25796"/>
    <cellStyle name="Normal 4 2 8 5" xfId="25797"/>
    <cellStyle name="Normal 4 2 8 5 2" xfId="25798"/>
    <cellStyle name="Normal 4 2 8 5 2 2" xfId="25799"/>
    <cellStyle name="Normal 4 2 8 5 3" xfId="25800"/>
    <cellStyle name="Normal 4 2 8 6" xfId="25801"/>
    <cellStyle name="Normal 4 2 8 6 2" xfId="25802"/>
    <cellStyle name="Normal 4 2 8 7" xfId="25803"/>
    <cellStyle name="Normal 4 2 9" xfId="25804"/>
    <cellStyle name="Normal 4 2 9 2" xfId="25805"/>
    <cellStyle name="Normal 4 2 9 2 2" xfId="25806"/>
    <cellStyle name="Normal 4 2 9 2 2 2" xfId="25807"/>
    <cellStyle name="Normal 4 2 9 2 2 2 2" xfId="25808"/>
    <cellStyle name="Normal 4 2 9 2 2 3" xfId="25809"/>
    <cellStyle name="Normal 4 2 9 2 3" xfId="25810"/>
    <cellStyle name="Normal 4 2 9 2 3 2" xfId="25811"/>
    <cellStyle name="Normal 4 2 9 2 4" xfId="25812"/>
    <cellStyle name="Normal 4 2 9 3" xfId="25813"/>
    <cellStyle name="Normal 4 2 9 3 2" xfId="25814"/>
    <cellStyle name="Normal 4 2 9 3 2 2" xfId="25815"/>
    <cellStyle name="Normal 4 2 9 3 2 2 2" xfId="25816"/>
    <cellStyle name="Normal 4 2 9 3 2 3" xfId="25817"/>
    <cellStyle name="Normal 4 2 9 3 3" xfId="25818"/>
    <cellStyle name="Normal 4 2 9 3 3 2" xfId="25819"/>
    <cellStyle name="Normal 4 2 9 3 4" xfId="25820"/>
    <cellStyle name="Normal 4 2 9 4" xfId="25821"/>
    <cellStyle name="Normal 4 2 9 4 2" xfId="25822"/>
    <cellStyle name="Normal 4 2 9 4 2 2" xfId="25823"/>
    <cellStyle name="Normal 4 2 9 4 3" xfId="25824"/>
    <cellStyle name="Normal 4 2 9 5" xfId="25825"/>
    <cellStyle name="Normal 4 2 9 5 2" xfId="25826"/>
    <cellStyle name="Normal 4 2 9 5 2 2" xfId="25827"/>
    <cellStyle name="Normal 4 2 9 5 3" xfId="25828"/>
    <cellStyle name="Normal 4 2 9 6" xfId="25829"/>
    <cellStyle name="Normal 4 2 9 6 2" xfId="25830"/>
    <cellStyle name="Normal 4 2 9 7" xfId="25831"/>
    <cellStyle name="Normal 4 20" xfId="25832"/>
    <cellStyle name="Normal 4 3" xfId="25833"/>
    <cellStyle name="Normal 4 3 10" xfId="25834"/>
    <cellStyle name="Normal 4 3 10 2" xfId="25835"/>
    <cellStyle name="Normal 4 3 10 2 2" xfId="25836"/>
    <cellStyle name="Normal 4 3 10 2 2 2" xfId="25837"/>
    <cellStyle name="Normal 4 3 10 2 2 2 2" xfId="25838"/>
    <cellStyle name="Normal 4 3 10 2 2 3" xfId="25839"/>
    <cellStyle name="Normal 4 3 10 2 3" xfId="25840"/>
    <cellStyle name="Normal 4 3 10 2 3 2" xfId="25841"/>
    <cellStyle name="Normal 4 3 10 2 4" xfId="25842"/>
    <cellStyle name="Normal 4 3 10 3" xfId="25843"/>
    <cellStyle name="Normal 4 3 10 3 2" xfId="25844"/>
    <cellStyle name="Normal 4 3 10 3 2 2" xfId="25845"/>
    <cellStyle name="Normal 4 3 10 3 2 2 2" xfId="25846"/>
    <cellStyle name="Normal 4 3 10 3 2 3" xfId="25847"/>
    <cellStyle name="Normal 4 3 10 3 3" xfId="25848"/>
    <cellStyle name="Normal 4 3 10 3 3 2" xfId="25849"/>
    <cellStyle name="Normal 4 3 10 3 4" xfId="25850"/>
    <cellStyle name="Normal 4 3 10 4" xfId="25851"/>
    <cellStyle name="Normal 4 3 10 4 2" xfId="25852"/>
    <cellStyle name="Normal 4 3 10 4 2 2" xfId="25853"/>
    <cellStyle name="Normal 4 3 10 4 3" xfId="25854"/>
    <cellStyle name="Normal 4 3 10 5" xfId="25855"/>
    <cellStyle name="Normal 4 3 10 5 2" xfId="25856"/>
    <cellStyle name="Normal 4 3 10 5 2 2" xfId="25857"/>
    <cellStyle name="Normal 4 3 10 5 3" xfId="25858"/>
    <cellStyle name="Normal 4 3 10 6" xfId="25859"/>
    <cellStyle name="Normal 4 3 10 6 2" xfId="25860"/>
    <cellStyle name="Normal 4 3 10 7" xfId="25861"/>
    <cellStyle name="Normal 4 3 11" xfId="25862"/>
    <cellStyle name="Normal 4 3 11 2" xfId="25863"/>
    <cellStyle name="Normal 4 3 11 2 2" xfId="25864"/>
    <cellStyle name="Normal 4 3 11 2 2 2" xfId="25865"/>
    <cellStyle name="Normal 4 3 11 2 2 2 2" xfId="25866"/>
    <cellStyle name="Normal 4 3 11 2 2 3" xfId="25867"/>
    <cellStyle name="Normal 4 3 11 2 3" xfId="25868"/>
    <cellStyle name="Normal 4 3 11 2 3 2" xfId="25869"/>
    <cellStyle name="Normal 4 3 11 2 4" xfId="25870"/>
    <cellStyle name="Normal 4 3 11 3" xfId="25871"/>
    <cellStyle name="Normal 4 3 11 3 2" xfId="25872"/>
    <cellStyle name="Normal 4 3 11 3 2 2" xfId="25873"/>
    <cellStyle name="Normal 4 3 11 3 2 2 2" xfId="25874"/>
    <cellStyle name="Normal 4 3 11 3 2 3" xfId="25875"/>
    <cellStyle name="Normal 4 3 11 3 3" xfId="25876"/>
    <cellStyle name="Normal 4 3 11 3 3 2" xfId="25877"/>
    <cellStyle name="Normal 4 3 11 3 4" xfId="25878"/>
    <cellStyle name="Normal 4 3 11 4" xfId="25879"/>
    <cellStyle name="Normal 4 3 11 4 2" xfId="25880"/>
    <cellStyle name="Normal 4 3 11 4 2 2" xfId="25881"/>
    <cellStyle name="Normal 4 3 11 4 3" xfId="25882"/>
    <cellStyle name="Normal 4 3 11 5" xfId="25883"/>
    <cellStyle name="Normal 4 3 11 5 2" xfId="25884"/>
    <cellStyle name="Normal 4 3 11 5 2 2" xfId="25885"/>
    <cellStyle name="Normal 4 3 11 5 3" xfId="25886"/>
    <cellStyle name="Normal 4 3 11 6" xfId="25887"/>
    <cellStyle name="Normal 4 3 11 6 2" xfId="25888"/>
    <cellStyle name="Normal 4 3 11 7" xfId="25889"/>
    <cellStyle name="Normal 4 3 12" xfId="25890"/>
    <cellStyle name="Normal 4 3 12 2" xfId="25891"/>
    <cellStyle name="Normal 4 3 12 2 2" xfId="25892"/>
    <cellStyle name="Normal 4 3 12 2 2 2" xfId="25893"/>
    <cellStyle name="Normal 4 3 12 2 2 2 2" xfId="25894"/>
    <cellStyle name="Normal 4 3 12 2 2 3" xfId="25895"/>
    <cellStyle name="Normal 4 3 12 2 3" xfId="25896"/>
    <cellStyle name="Normal 4 3 12 2 3 2" xfId="25897"/>
    <cellStyle name="Normal 4 3 12 2 4" xfId="25898"/>
    <cellStyle name="Normal 4 3 12 3" xfId="25899"/>
    <cellStyle name="Normal 4 3 12 3 2" xfId="25900"/>
    <cellStyle name="Normal 4 3 12 3 2 2" xfId="25901"/>
    <cellStyle name="Normal 4 3 12 3 3" xfId="25902"/>
    <cellStyle name="Normal 4 3 12 4" xfId="25903"/>
    <cellStyle name="Normal 4 3 12 4 2" xfId="25904"/>
    <cellStyle name="Normal 4 3 12 4 2 2" xfId="25905"/>
    <cellStyle name="Normal 4 3 12 4 3" xfId="25906"/>
    <cellStyle name="Normal 4 3 12 5" xfId="25907"/>
    <cellStyle name="Normal 4 3 12 5 2" xfId="25908"/>
    <cellStyle name="Normal 4 3 12 6" xfId="25909"/>
    <cellStyle name="Normal 4 3 13" xfId="25910"/>
    <cellStyle name="Normal 4 3 13 2" xfId="25911"/>
    <cellStyle name="Normal 4 3 13 2 2" xfId="25912"/>
    <cellStyle name="Normal 4 3 13 2 2 2" xfId="25913"/>
    <cellStyle name="Normal 4 3 13 2 3" xfId="25914"/>
    <cellStyle name="Normal 4 3 13 3" xfId="25915"/>
    <cellStyle name="Normal 4 3 13 3 2" xfId="25916"/>
    <cellStyle name="Normal 4 3 13 3 2 2" xfId="25917"/>
    <cellStyle name="Normal 4 3 13 3 3" xfId="25918"/>
    <cellStyle name="Normal 4 3 13 4" xfId="25919"/>
    <cellStyle name="Normal 4 3 13 4 2" xfId="25920"/>
    <cellStyle name="Normal 4 3 13 5" xfId="25921"/>
    <cellStyle name="Normal 4 3 14" xfId="25922"/>
    <cellStyle name="Normal 4 3 14 2" xfId="25923"/>
    <cellStyle name="Normal 4 3 14 2 2" xfId="25924"/>
    <cellStyle name="Normal 4 3 14 2 2 2" xfId="25925"/>
    <cellStyle name="Normal 4 3 14 2 3" xfId="25926"/>
    <cellStyle name="Normal 4 3 14 3" xfId="25927"/>
    <cellStyle name="Normal 4 3 14 3 2" xfId="25928"/>
    <cellStyle name="Normal 4 3 14 4" xfId="25929"/>
    <cellStyle name="Normal 4 3 15" xfId="25930"/>
    <cellStyle name="Normal 4 3 15 2" xfId="25931"/>
    <cellStyle name="Normal 4 3 15 2 2" xfId="25932"/>
    <cellStyle name="Normal 4 3 15 2 2 2" xfId="25933"/>
    <cellStyle name="Normal 4 3 15 2 3" xfId="25934"/>
    <cellStyle name="Normal 4 3 15 3" xfId="25935"/>
    <cellStyle name="Normal 4 3 15 3 2" xfId="25936"/>
    <cellStyle name="Normal 4 3 15 4" xfId="25937"/>
    <cellStyle name="Normal 4 3 16" xfId="25938"/>
    <cellStyle name="Normal 4 3 16 2" xfId="25939"/>
    <cellStyle name="Normal 4 3 16 2 2" xfId="25940"/>
    <cellStyle name="Normal 4 3 16 3" xfId="25941"/>
    <cellStyle name="Normal 4 3 17" xfId="25942"/>
    <cellStyle name="Normal 4 3 17 2" xfId="25943"/>
    <cellStyle name="Normal 4 3 18" xfId="25944"/>
    <cellStyle name="Normal 4 3 2" xfId="25945"/>
    <cellStyle name="Normal 4 3 2 2" xfId="25946"/>
    <cellStyle name="Normal 4 3 2 2 2" xfId="25947"/>
    <cellStyle name="Normal 4 3 2 2 2 2" xfId="25948"/>
    <cellStyle name="Normal 4 3 2 2 2 2 2" xfId="25949"/>
    <cellStyle name="Normal 4 3 2 2 2 2 2 2" xfId="25950"/>
    <cellStyle name="Normal 4 3 2 2 2 2 3" xfId="25951"/>
    <cellStyle name="Normal 4 3 2 2 2 3" xfId="25952"/>
    <cellStyle name="Normal 4 3 2 2 2 3 2" xfId="25953"/>
    <cellStyle name="Normal 4 3 2 2 2 3 2 2" xfId="25954"/>
    <cellStyle name="Normal 4 3 2 2 2 3 3" xfId="25955"/>
    <cellStyle name="Normal 4 3 2 2 2 4" xfId="25956"/>
    <cellStyle name="Normal 4 3 2 2 2 4 2" xfId="25957"/>
    <cellStyle name="Normal 4 3 2 2 2 5" xfId="25958"/>
    <cellStyle name="Normal 4 3 2 2 3" xfId="25959"/>
    <cellStyle name="Normal 4 3 2 2 3 2" xfId="25960"/>
    <cellStyle name="Normal 4 3 2 2 3 2 2" xfId="25961"/>
    <cellStyle name="Normal 4 3 2 2 3 2 2 2" xfId="25962"/>
    <cellStyle name="Normal 4 3 2 2 3 2 3" xfId="25963"/>
    <cellStyle name="Normal 4 3 2 2 3 3" xfId="25964"/>
    <cellStyle name="Normal 4 3 2 2 3 3 2" xfId="25965"/>
    <cellStyle name="Normal 4 3 2 2 3 4" xfId="25966"/>
    <cellStyle name="Normal 4 3 2 2 4" xfId="25967"/>
    <cellStyle name="Normal 4 3 2 2 4 2" xfId="25968"/>
    <cellStyle name="Normal 4 3 2 2 4 2 2" xfId="25969"/>
    <cellStyle name="Normal 4 3 2 2 4 2 2 2" xfId="25970"/>
    <cellStyle name="Normal 4 3 2 2 4 2 3" xfId="25971"/>
    <cellStyle name="Normal 4 3 2 2 4 3" xfId="25972"/>
    <cellStyle name="Normal 4 3 2 2 4 3 2" xfId="25973"/>
    <cellStyle name="Normal 4 3 2 2 4 4" xfId="25974"/>
    <cellStyle name="Normal 4 3 2 2 5" xfId="25975"/>
    <cellStyle name="Normal 4 3 2 2 5 2" xfId="25976"/>
    <cellStyle name="Normal 4 3 2 2 5 2 2" xfId="25977"/>
    <cellStyle name="Normal 4 3 2 2 5 3" xfId="25978"/>
    <cellStyle name="Normal 4 3 2 2 6" xfId="25979"/>
    <cellStyle name="Normal 4 3 2 2 6 2" xfId="25980"/>
    <cellStyle name="Normal 4 3 2 2 7" xfId="25981"/>
    <cellStyle name="Normal 4 3 2 3" xfId="25982"/>
    <cellStyle name="Normal 4 3 2 3 2" xfId="25983"/>
    <cellStyle name="Normal 4 3 2 3 2 2" xfId="25984"/>
    <cellStyle name="Normal 4 3 2 3 2 2 2" xfId="25985"/>
    <cellStyle name="Normal 4 3 2 3 2 2 2 2" xfId="25986"/>
    <cellStyle name="Normal 4 3 2 3 2 2 3" xfId="25987"/>
    <cellStyle name="Normal 4 3 2 3 2 3" xfId="25988"/>
    <cellStyle name="Normal 4 3 2 3 2 3 2" xfId="25989"/>
    <cellStyle name="Normal 4 3 2 3 2 4" xfId="25990"/>
    <cellStyle name="Normal 4 3 2 3 3" xfId="25991"/>
    <cellStyle name="Normal 4 3 2 3 3 2" xfId="25992"/>
    <cellStyle name="Normal 4 3 2 3 3 2 2" xfId="25993"/>
    <cellStyle name="Normal 4 3 2 3 3 2 2 2" xfId="25994"/>
    <cellStyle name="Normal 4 3 2 3 3 2 3" xfId="25995"/>
    <cellStyle name="Normal 4 3 2 3 3 3" xfId="25996"/>
    <cellStyle name="Normal 4 3 2 3 3 3 2" xfId="25997"/>
    <cellStyle name="Normal 4 3 2 3 3 4" xfId="25998"/>
    <cellStyle name="Normal 4 3 2 3 4" xfId="25999"/>
    <cellStyle name="Normal 4 3 2 3 4 2" xfId="26000"/>
    <cellStyle name="Normal 4 3 2 3 4 2 2" xfId="26001"/>
    <cellStyle name="Normal 4 3 2 3 4 2 2 2" xfId="26002"/>
    <cellStyle name="Normal 4 3 2 3 4 2 3" xfId="26003"/>
    <cellStyle name="Normal 4 3 2 3 4 3" xfId="26004"/>
    <cellStyle name="Normal 4 3 2 3 4 3 2" xfId="26005"/>
    <cellStyle name="Normal 4 3 2 3 4 4" xfId="26006"/>
    <cellStyle name="Normal 4 3 2 3 5" xfId="26007"/>
    <cellStyle name="Normal 4 3 2 3 5 2" xfId="26008"/>
    <cellStyle name="Normal 4 3 2 3 5 2 2" xfId="26009"/>
    <cellStyle name="Normal 4 3 2 3 5 3" xfId="26010"/>
    <cellStyle name="Normal 4 3 2 3 6" xfId="26011"/>
    <cellStyle name="Normal 4 3 2 3 6 2" xfId="26012"/>
    <cellStyle name="Normal 4 3 2 3 7" xfId="26013"/>
    <cellStyle name="Normal 4 3 2 4" xfId="26014"/>
    <cellStyle name="Normal 4 3 2 4 2" xfId="26015"/>
    <cellStyle name="Normal 4 3 2 4 2 2" xfId="26016"/>
    <cellStyle name="Normal 4 3 2 4 2 2 2" xfId="26017"/>
    <cellStyle name="Normal 4 3 2 4 2 3" xfId="26018"/>
    <cellStyle name="Normal 4 3 2 4 3" xfId="26019"/>
    <cellStyle name="Normal 4 3 2 4 3 2" xfId="26020"/>
    <cellStyle name="Normal 4 3 2 4 4" xfId="26021"/>
    <cellStyle name="Normal 4 3 2 5" xfId="26022"/>
    <cellStyle name="Normal 4 3 2 5 2" xfId="26023"/>
    <cellStyle name="Normal 4 3 2 5 2 2" xfId="26024"/>
    <cellStyle name="Normal 4 3 2 5 2 2 2" xfId="26025"/>
    <cellStyle name="Normal 4 3 2 5 2 3" xfId="26026"/>
    <cellStyle name="Normal 4 3 2 5 3" xfId="26027"/>
    <cellStyle name="Normal 4 3 2 5 3 2" xfId="26028"/>
    <cellStyle name="Normal 4 3 2 5 4" xfId="26029"/>
    <cellStyle name="Normal 4 3 2 6" xfId="26030"/>
    <cellStyle name="Normal 4 3 2 6 2" xfId="26031"/>
    <cellStyle name="Normal 4 3 2 6 2 2" xfId="26032"/>
    <cellStyle name="Normal 4 3 2 6 2 2 2" xfId="26033"/>
    <cellStyle name="Normal 4 3 2 6 2 3" xfId="26034"/>
    <cellStyle name="Normal 4 3 2 6 3" xfId="26035"/>
    <cellStyle name="Normal 4 3 2 6 3 2" xfId="26036"/>
    <cellStyle name="Normal 4 3 2 6 4" xfId="26037"/>
    <cellStyle name="Normal 4 3 2 7" xfId="26038"/>
    <cellStyle name="Normal 4 3 2 7 2" xfId="26039"/>
    <cellStyle name="Normal 4 3 2 7 2 2" xfId="26040"/>
    <cellStyle name="Normal 4 3 2 7 3" xfId="26041"/>
    <cellStyle name="Normal 4 3 2 8" xfId="26042"/>
    <cellStyle name="Normal 4 3 2 8 2" xfId="26043"/>
    <cellStyle name="Normal 4 3 2 9" xfId="26044"/>
    <cellStyle name="Normal 4 3 3" xfId="26045"/>
    <cellStyle name="Normal 4 3 3 2" xfId="26046"/>
    <cellStyle name="Normal 4 3 3 2 2" xfId="26047"/>
    <cellStyle name="Normal 4 3 3 2 2 2" xfId="26048"/>
    <cellStyle name="Normal 4 3 3 2 2 2 2" xfId="26049"/>
    <cellStyle name="Normal 4 3 3 2 2 2 2 2" xfId="26050"/>
    <cellStyle name="Normal 4 3 3 2 2 2 3" xfId="26051"/>
    <cellStyle name="Normal 4 3 3 2 2 3" xfId="26052"/>
    <cellStyle name="Normal 4 3 3 2 2 3 2" xfId="26053"/>
    <cellStyle name="Normal 4 3 3 2 2 3 2 2" xfId="26054"/>
    <cellStyle name="Normal 4 3 3 2 2 3 3" xfId="26055"/>
    <cellStyle name="Normal 4 3 3 2 2 4" xfId="26056"/>
    <cellStyle name="Normal 4 3 3 2 2 4 2" xfId="26057"/>
    <cellStyle name="Normal 4 3 3 2 2 5" xfId="26058"/>
    <cellStyle name="Normal 4 3 3 2 3" xfId="26059"/>
    <cellStyle name="Normal 4 3 3 2 3 2" xfId="26060"/>
    <cellStyle name="Normal 4 3 3 2 3 2 2" xfId="26061"/>
    <cellStyle name="Normal 4 3 3 2 3 2 2 2" xfId="26062"/>
    <cellStyle name="Normal 4 3 3 2 3 2 3" xfId="26063"/>
    <cellStyle name="Normal 4 3 3 2 3 3" xfId="26064"/>
    <cellStyle name="Normal 4 3 3 2 3 3 2" xfId="26065"/>
    <cellStyle name="Normal 4 3 3 2 3 4" xfId="26066"/>
    <cellStyle name="Normal 4 3 3 2 4" xfId="26067"/>
    <cellStyle name="Normal 4 3 3 2 4 2" xfId="26068"/>
    <cellStyle name="Normal 4 3 3 2 4 2 2" xfId="26069"/>
    <cellStyle name="Normal 4 3 3 2 4 2 2 2" xfId="26070"/>
    <cellStyle name="Normal 4 3 3 2 4 2 3" xfId="26071"/>
    <cellStyle name="Normal 4 3 3 2 4 3" xfId="26072"/>
    <cellStyle name="Normal 4 3 3 2 4 3 2" xfId="26073"/>
    <cellStyle name="Normal 4 3 3 2 4 4" xfId="26074"/>
    <cellStyle name="Normal 4 3 3 2 5" xfId="26075"/>
    <cellStyle name="Normal 4 3 3 2 5 2" xfId="26076"/>
    <cellStyle name="Normal 4 3 3 2 5 2 2" xfId="26077"/>
    <cellStyle name="Normal 4 3 3 2 5 3" xfId="26078"/>
    <cellStyle name="Normal 4 3 3 2 6" xfId="26079"/>
    <cellStyle name="Normal 4 3 3 2 6 2" xfId="26080"/>
    <cellStyle name="Normal 4 3 3 2 7" xfId="26081"/>
    <cellStyle name="Normal 4 3 3 3" xfId="26082"/>
    <cellStyle name="Normal 4 3 3 3 2" xfId="26083"/>
    <cellStyle name="Normal 4 3 3 3 2 2" xfId="26084"/>
    <cellStyle name="Normal 4 3 3 3 2 2 2" xfId="26085"/>
    <cellStyle name="Normal 4 3 3 3 2 2 2 2" xfId="26086"/>
    <cellStyle name="Normal 4 3 3 3 2 2 3" xfId="26087"/>
    <cellStyle name="Normal 4 3 3 3 2 3" xfId="26088"/>
    <cellStyle name="Normal 4 3 3 3 2 3 2" xfId="26089"/>
    <cellStyle name="Normal 4 3 3 3 2 4" xfId="26090"/>
    <cellStyle name="Normal 4 3 3 3 3" xfId="26091"/>
    <cellStyle name="Normal 4 3 3 3 3 2" xfId="26092"/>
    <cellStyle name="Normal 4 3 3 3 3 2 2" xfId="26093"/>
    <cellStyle name="Normal 4 3 3 3 3 2 2 2" xfId="26094"/>
    <cellStyle name="Normal 4 3 3 3 3 2 3" xfId="26095"/>
    <cellStyle name="Normal 4 3 3 3 3 3" xfId="26096"/>
    <cellStyle name="Normal 4 3 3 3 3 3 2" xfId="26097"/>
    <cellStyle name="Normal 4 3 3 3 3 4" xfId="26098"/>
    <cellStyle name="Normal 4 3 3 3 4" xfId="26099"/>
    <cellStyle name="Normal 4 3 3 3 4 2" xfId="26100"/>
    <cellStyle name="Normal 4 3 3 3 4 2 2" xfId="26101"/>
    <cellStyle name="Normal 4 3 3 3 4 2 2 2" xfId="26102"/>
    <cellStyle name="Normal 4 3 3 3 4 2 3" xfId="26103"/>
    <cellStyle name="Normal 4 3 3 3 4 3" xfId="26104"/>
    <cellStyle name="Normal 4 3 3 3 4 3 2" xfId="26105"/>
    <cellStyle name="Normal 4 3 3 3 4 4" xfId="26106"/>
    <cellStyle name="Normal 4 3 3 3 5" xfId="26107"/>
    <cellStyle name="Normal 4 3 3 3 5 2" xfId="26108"/>
    <cellStyle name="Normal 4 3 3 3 5 2 2" xfId="26109"/>
    <cellStyle name="Normal 4 3 3 3 5 3" xfId="26110"/>
    <cellStyle name="Normal 4 3 3 3 6" xfId="26111"/>
    <cellStyle name="Normal 4 3 3 3 6 2" xfId="26112"/>
    <cellStyle name="Normal 4 3 3 3 7" xfId="26113"/>
    <cellStyle name="Normal 4 3 3 4" xfId="26114"/>
    <cellStyle name="Normal 4 3 3 4 2" xfId="26115"/>
    <cellStyle name="Normal 4 3 3 4 2 2" xfId="26116"/>
    <cellStyle name="Normal 4 3 3 4 2 2 2" xfId="26117"/>
    <cellStyle name="Normal 4 3 3 4 2 3" xfId="26118"/>
    <cellStyle name="Normal 4 3 3 4 3" xfId="26119"/>
    <cellStyle name="Normal 4 3 3 4 3 2" xfId="26120"/>
    <cellStyle name="Normal 4 3 3 4 4" xfId="26121"/>
    <cellStyle name="Normal 4 3 3 5" xfId="26122"/>
    <cellStyle name="Normal 4 3 3 5 2" xfId="26123"/>
    <cellStyle name="Normal 4 3 3 5 2 2" xfId="26124"/>
    <cellStyle name="Normal 4 3 3 5 2 2 2" xfId="26125"/>
    <cellStyle name="Normal 4 3 3 5 2 3" xfId="26126"/>
    <cellStyle name="Normal 4 3 3 5 3" xfId="26127"/>
    <cellStyle name="Normal 4 3 3 5 3 2" xfId="26128"/>
    <cellStyle name="Normal 4 3 3 5 4" xfId="26129"/>
    <cellStyle name="Normal 4 3 3 6" xfId="26130"/>
    <cellStyle name="Normal 4 3 3 6 2" xfId="26131"/>
    <cellStyle name="Normal 4 3 3 6 2 2" xfId="26132"/>
    <cellStyle name="Normal 4 3 3 6 2 2 2" xfId="26133"/>
    <cellStyle name="Normal 4 3 3 6 2 3" xfId="26134"/>
    <cellStyle name="Normal 4 3 3 6 3" xfId="26135"/>
    <cellStyle name="Normal 4 3 3 6 3 2" xfId="26136"/>
    <cellStyle name="Normal 4 3 3 6 4" xfId="26137"/>
    <cellStyle name="Normal 4 3 3 7" xfId="26138"/>
    <cellStyle name="Normal 4 3 3 7 2" xfId="26139"/>
    <cellStyle name="Normal 4 3 3 7 2 2" xfId="26140"/>
    <cellStyle name="Normal 4 3 3 7 3" xfId="26141"/>
    <cellStyle name="Normal 4 3 3 8" xfId="26142"/>
    <cellStyle name="Normal 4 3 3 8 2" xfId="26143"/>
    <cellStyle name="Normal 4 3 3 9" xfId="26144"/>
    <cellStyle name="Normal 4 3 4" xfId="26145"/>
    <cellStyle name="Normal 4 3 4 2" xfId="26146"/>
    <cellStyle name="Normal 4 3 4 2 2" xfId="26147"/>
    <cellStyle name="Normal 4 3 4 2 2 2" xfId="26148"/>
    <cellStyle name="Normal 4 3 4 2 2 2 2" xfId="26149"/>
    <cellStyle name="Normal 4 3 4 2 2 2 2 2" xfId="26150"/>
    <cellStyle name="Normal 4 3 4 2 2 2 3" xfId="26151"/>
    <cellStyle name="Normal 4 3 4 2 2 3" xfId="26152"/>
    <cellStyle name="Normal 4 3 4 2 2 3 2" xfId="26153"/>
    <cellStyle name="Normal 4 3 4 2 2 4" xfId="26154"/>
    <cellStyle name="Normal 4 3 4 2 3" xfId="26155"/>
    <cellStyle name="Normal 4 3 4 2 3 2" xfId="26156"/>
    <cellStyle name="Normal 4 3 4 2 3 2 2" xfId="26157"/>
    <cellStyle name="Normal 4 3 4 2 3 2 2 2" xfId="26158"/>
    <cellStyle name="Normal 4 3 4 2 3 2 3" xfId="26159"/>
    <cellStyle name="Normal 4 3 4 2 3 3" xfId="26160"/>
    <cellStyle name="Normal 4 3 4 2 3 3 2" xfId="26161"/>
    <cellStyle name="Normal 4 3 4 2 3 4" xfId="26162"/>
    <cellStyle name="Normal 4 3 4 2 4" xfId="26163"/>
    <cellStyle name="Normal 4 3 4 2 4 2" xfId="26164"/>
    <cellStyle name="Normal 4 3 4 2 4 2 2" xfId="26165"/>
    <cellStyle name="Normal 4 3 4 2 4 2 2 2" xfId="26166"/>
    <cellStyle name="Normal 4 3 4 2 4 2 3" xfId="26167"/>
    <cellStyle name="Normal 4 3 4 2 4 3" xfId="26168"/>
    <cellStyle name="Normal 4 3 4 2 4 3 2" xfId="26169"/>
    <cellStyle name="Normal 4 3 4 2 4 4" xfId="26170"/>
    <cellStyle name="Normal 4 3 4 2 5" xfId="26171"/>
    <cellStyle name="Normal 4 3 4 2 5 2" xfId="26172"/>
    <cellStyle name="Normal 4 3 4 2 5 2 2" xfId="26173"/>
    <cellStyle name="Normal 4 3 4 2 5 3" xfId="26174"/>
    <cellStyle name="Normal 4 3 4 2 6" xfId="26175"/>
    <cellStyle name="Normal 4 3 4 2 6 2" xfId="26176"/>
    <cellStyle name="Normal 4 3 4 2 7" xfId="26177"/>
    <cellStyle name="Normal 4 3 4 3" xfId="26178"/>
    <cellStyle name="Normal 4 3 4 3 2" xfId="26179"/>
    <cellStyle name="Normal 4 3 4 3 2 2" xfId="26180"/>
    <cellStyle name="Normal 4 3 4 3 2 2 2" xfId="26181"/>
    <cellStyle name="Normal 4 3 4 3 2 3" xfId="26182"/>
    <cellStyle name="Normal 4 3 4 3 3" xfId="26183"/>
    <cellStyle name="Normal 4 3 4 3 3 2" xfId="26184"/>
    <cellStyle name="Normal 4 3 4 3 4" xfId="26185"/>
    <cellStyle name="Normal 4 3 4 4" xfId="26186"/>
    <cellStyle name="Normal 4 3 4 4 2" xfId="26187"/>
    <cellStyle name="Normal 4 3 4 4 2 2" xfId="26188"/>
    <cellStyle name="Normal 4 3 4 4 2 2 2" xfId="26189"/>
    <cellStyle name="Normal 4 3 4 4 2 3" xfId="26190"/>
    <cellStyle name="Normal 4 3 4 4 3" xfId="26191"/>
    <cellStyle name="Normal 4 3 4 4 3 2" xfId="26192"/>
    <cellStyle name="Normal 4 3 4 4 4" xfId="26193"/>
    <cellStyle name="Normal 4 3 4 5" xfId="26194"/>
    <cellStyle name="Normal 4 3 4 5 2" xfId="26195"/>
    <cellStyle name="Normal 4 3 4 5 2 2" xfId="26196"/>
    <cellStyle name="Normal 4 3 4 5 2 2 2" xfId="26197"/>
    <cellStyle name="Normal 4 3 4 5 2 3" xfId="26198"/>
    <cellStyle name="Normal 4 3 4 5 3" xfId="26199"/>
    <cellStyle name="Normal 4 3 4 5 3 2" xfId="26200"/>
    <cellStyle name="Normal 4 3 4 5 4" xfId="26201"/>
    <cellStyle name="Normal 4 3 4 6" xfId="26202"/>
    <cellStyle name="Normal 4 3 4 6 2" xfId="26203"/>
    <cellStyle name="Normal 4 3 4 6 2 2" xfId="26204"/>
    <cellStyle name="Normal 4 3 4 6 3" xfId="26205"/>
    <cellStyle name="Normal 4 3 4 7" xfId="26206"/>
    <cellStyle name="Normal 4 3 4 7 2" xfId="26207"/>
    <cellStyle name="Normal 4 3 4 8" xfId="26208"/>
    <cellStyle name="Normal 4 3 5" xfId="26209"/>
    <cellStyle name="Normal 4 3 5 2" xfId="26210"/>
    <cellStyle name="Normal 4 3 5 2 2" xfId="26211"/>
    <cellStyle name="Normal 4 3 5 2 2 2" xfId="26212"/>
    <cellStyle name="Normal 4 3 5 2 2 2 2" xfId="26213"/>
    <cellStyle name="Normal 4 3 5 2 2 3" xfId="26214"/>
    <cellStyle name="Normal 4 3 5 2 3" xfId="26215"/>
    <cellStyle name="Normal 4 3 5 2 3 2" xfId="26216"/>
    <cellStyle name="Normal 4 3 5 2 3 2 2" xfId="26217"/>
    <cellStyle name="Normal 4 3 5 2 3 3" xfId="26218"/>
    <cellStyle name="Normal 4 3 5 2 4" xfId="26219"/>
    <cellStyle name="Normal 4 3 5 2 4 2" xfId="26220"/>
    <cellStyle name="Normal 4 3 5 2 5" xfId="26221"/>
    <cellStyle name="Normal 4 3 5 3" xfId="26222"/>
    <cellStyle name="Normal 4 3 5 3 2" xfId="26223"/>
    <cellStyle name="Normal 4 3 5 3 2 2" xfId="26224"/>
    <cellStyle name="Normal 4 3 5 3 2 2 2" xfId="26225"/>
    <cellStyle name="Normal 4 3 5 3 2 3" xfId="26226"/>
    <cellStyle name="Normal 4 3 5 3 3" xfId="26227"/>
    <cellStyle name="Normal 4 3 5 3 3 2" xfId="26228"/>
    <cellStyle name="Normal 4 3 5 3 4" xfId="26229"/>
    <cellStyle name="Normal 4 3 5 4" xfId="26230"/>
    <cellStyle name="Normal 4 3 5 4 2" xfId="26231"/>
    <cellStyle name="Normal 4 3 5 4 2 2" xfId="26232"/>
    <cellStyle name="Normal 4 3 5 4 2 2 2" xfId="26233"/>
    <cellStyle name="Normal 4 3 5 4 2 3" xfId="26234"/>
    <cellStyle name="Normal 4 3 5 4 3" xfId="26235"/>
    <cellStyle name="Normal 4 3 5 4 3 2" xfId="26236"/>
    <cellStyle name="Normal 4 3 5 4 4" xfId="26237"/>
    <cellStyle name="Normal 4 3 5 5" xfId="26238"/>
    <cellStyle name="Normal 4 3 5 5 2" xfId="26239"/>
    <cellStyle name="Normal 4 3 5 5 2 2" xfId="26240"/>
    <cellStyle name="Normal 4 3 5 5 3" xfId="26241"/>
    <cellStyle name="Normal 4 3 5 6" xfId="26242"/>
    <cellStyle name="Normal 4 3 5 6 2" xfId="26243"/>
    <cellStyle name="Normal 4 3 5 7" xfId="26244"/>
    <cellStyle name="Normal 4 3 6" xfId="26245"/>
    <cellStyle name="Normal 4 3 6 2" xfId="26246"/>
    <cellStyle name="Normal 4 3 6 2 2" xfId="26247"/>
    <cellStyle name="Normal 4 3 6 2 2 2" xfId="26248"/>
    <cellStyle name="Normal 4 3 6 2 2 2 2" xfId="26249"/>
    <cellStyle name="Normal 4 3 6 2 2 3" xfId="26250"/>
    <cellStyle name="Normal 4 3 6 2 3" xfId="26251"/>
    <cellStyle name="Normal 4 3 6 2 3 2" xfId="26252"/>
    <cellStyle name="Normal 4 3 6 2 4" xfId="26253"/>
    <cellStyle name="Normal 4 3 6 3" xfId="26254"/>
    <cellStyle name="Normal 4 3 6 3 2" xfId="26255"/>
    <cellStyle name="Normal 4 3 6 3 2 2" xfId="26256"/>
    <cellStyle name="Normal 4 3 6 3 2 2 2" xfId="26257"/>
    <cellStyle name="Normal 4 3 6 3 2 3" xfId="26258"/>
    <cellStyle name="Normal 4 3 6 3 3" xfId="26259"/>
    <cellStyle name="Normal 4 3 6 3 3 2" xfId="26260"/>
    <cellStyle name="Normal 4 3 6 3 4" xfId="26261"/>
    <cellStyle name="Normal 4 3 6 4" xfId="26262"/>
    <cellStyle name="Normal 4 3 6 4 2" xfId="26263"/>
    <cellStyle name="Normal 4 3 6 4 2 2" xfId="26264"/>
    <cellStyle name="Normal 4 3 6 4 2 2 2" xfId="26265"/>
    <cellStyle name="Normal 4 3 6 4 2 3" xfId="26266"/>
    <cellStyle name="Normal 4 3 6 4 3" xfId="26267"/>
    <cellStyle name="Normal 4 3 6 4 3 2" xfId="26268"/>
    <cellStyle name="Normal 4 3 6 4 4" xfId="26269"/>
    <cellStyle name="Normal 4 3 6 5" xfId="26270"/>
    <cellStyle name="Normal 4 3 6 5 2" xfId="26271"/>
    <cellStyle name="Normal 4 3 6 5 2 2" xfId="26272"/>
    <cellStyle name="Normal 4 3 6 5 3" xfId="26273"/>
    <cellStyle name="Normal 4 3 6 6" xfId="26274"/>
    <cellStyle name="Normal 4 3 6 6 2" xfId="26275"/>
    <cellStyle name="Normal 4 3 6 7" xfId="26276"/>
    <cellStyle name="Normal 4 3 7" xfId="26277"/>
    <cellStyle name="Normal 4 3 7 2" xfId="26278"/>
    <cellStyle name="Normal 4 3 7 2 2" xfId="26279"/>
    <cellStyle name="Normal 4 3 7 2 2 2" xfId="26280"/>
    <cellStyle name="Normal 4 3 7 2 2 2 2" xfId="26281"/>
    <cellStyle name="Normal 4 3 7 2 2 3" xfId="26282"/>
    <cellStyle name="Normal 4 3 7 2 3" xfId="26283"/>
    <cellStyle name="Normal 4 3 7 2 3 2" xfId="26284"/>
    <cellStyle name="Normal 4 3 7 2 4" xfId="26285"/>
    <cellStyle name="Normal 4 3 7 3" xfId="26286"/>
    <cellStyle name="Normal 4 3 7 3 2" xfId="26287"/>
    <cellStyle name="Normal 4 3 7 3 2 2" xfId="26288"/>
    <cellStyle name="Normal 4 3 7 3 2 2 2" xfId="26289"/>
    <cellStyle name="Normal 4 3 7 3 2 3" xfId="26290"/>
    <cellStyle name="Normal 4 3 7 3 3" xfId="26291"/>
    <cellStyle name="Normal 4 3 7 3 3 2" xfId="26292"/>
    <cellStyle name="Normal 4 3 7 3 4" xfId="26293"/>
    <cellStyle name="Normal 4 3 7 4" xfId="26294"/>
    <cellStyle name="Normal 4 3 7 4 2" xfId="26295"/>
    <cellStyle name="Normal 4 3 7 4 2 2" xfId="26296"/>
    <cellStyle name="Normal 4 3 7 4 3" xfId="26297"/>
    <cellStyle name="Normal 4 3 7 5" xfId="26298"/>
    <cellStyle name="Normal 4 3 7 5 2" xfId="26299"/>
    <cellStyle name="Normal 4 3 7 5 2 2" xfId="26300"/>
    <cellStyle name="Normal 4 3 7 5 3" xfId="26301"/>
    <cellStyle name="Normal 4 3 7 6" xfId="26302"/>
    <cellStyle name="Normal 4 3 7 6 2" xfId="26303"/>
    <cellStyle name="Normal 4 3 7 7" xfId="26304"/>
    <cellStyle name="Normal 4 3 8" xfId="26305"/>
    <cellStyle name="Normal 4 3 8 2" xfId="26306"/>
    <cellStyle name="Normal 4 3 8 2 2" xfId="26307"/>
    <cellStyle name="Normal 4 3 8 2 2 2" xfId="26308"/>
    <cellStyle name="Normal 4 3 8 2 2 2 2" xfId="26309"/>
    <cellStyle name="Normal 4 3 8 2 2 3" xfId="26310"/>
    <cellStyle name="Normal 4 3 8 2 3" xfId="26311"/>
    <cellStyle name="Normal 4 3 8 2 3 2" xfId="26312"/>
    <cellStyle name="Normal 4 3 8 2 4" xfId="26313"/>
    <cellStyle name="Normal 4 3 8 3" xfId="26314"/>
    <cellStyle name="Normal 4 3 8 3 2" xfId="26315"/>
    <cellStyle name="Normal 4 3 8 3 2 2" xfId="26316"/>
    <cellStyle name="Normal 4 3 8 3 2 2 2" xfId="26317"/>
    <cellStyle name="Normal 4 3 8 3 2 3" xfId="26318"/>
    <cellStyle name="Normal 4 3 8 3 3" xfId="26319"/>
    <cellStyle name="Normal 4 3 8 3 3 2" xfId="26320"/>
    <cellStyle name="Normal 4 3 8 3 4" xfId="26321"/>
    <cellStyle name="Normal 4 3 8 4" xfId="26322"/>
    <cellStyle name="Normal 4 3 8 4 2" xfId="26323"/>
    <cellStyle name="Normal 4 3 8 4 2 2" xfId="26324"/>
    <cellStyle name="Normal 4 3 8 4 3" xfId="26325"/>
    <cellStyle name="Normal 4 3 8 5" xfId="26326"/>
    <cellStyle name="Normal 4 3 8 5 2" xfId="26327"/>
    <cellStyle name="Normal 4 3 8 5 2 2" xfId="26328"/>
    <cellStyle name="Normal 4 3 8 5 3" xfId="26329"/>
    <cellStyle name="Normal 4 3 8 6" xfId="26330"/>
    <cellStyle name="Normal 4 3 8 6 2" xfId="26331"/>
    <cellStyle name="Normal 4 3 8 7" xfId="26332"/>
    <cellStyle name="Normal 4 3 9" xfId="26333"/>
    <cellStyle name="Normal 4 3 9 2" xfId="26334"/>
    <cellStyle name="Normal 4 3 9 2 2" xfId="26335"/>
    <cellStyle name="Normal 4 3 9 2 2 2" xfId="26336"/>
    <cellStyle name="Normal 4 3 9 2 2 2 2" xfId="26337"/>
    <cellStyle name="Normal 4 3 9 2 2 3" xfId="26338"/>
    <cellStyle name="Normal 4 3 9 2 3" xfId="26339"/>
    <cellStyle name="Normal 4 3 9 2 3 2" xfId="26340"/>
    <cellStyle name="Normal 4 3 9 2 4" xfId="26341"/>
    <cellStyle name="Normal 4 3 9 3" xfId="26342"/>
    <cellStyle name="Normal 4 3 9 3 2" xfId="26343"/>
    <cellStyle name="Normal 4 3 9 3 2 2" xfId="26344"/>
    <cellStyle name="Normal 4 3 9 3 2 2 2" xfId="26345"/>
    <cellStyle name="Normal 4 3 9 3 2 3" xfId="26346"/>
    <cellStyle name="Normal 4 3 9 3 3" xfId="26347"/>
    <cellStyle name="Normal 4 3 9 3 3 2" xfId="26348"/>
    <cellStyle name="Normal 4 3 9 3 4" xfId="26349"/>
    <cellStyle name="Normal 4 3 9 4" xfId="26350"/>
    <cellStyle name="Normal 4 3 9 4 2" xfId="26351"/>
    <cellStyle name="Normal 4 3 9 4 2 2" xfId="26352"/>
    <cellStyle name="Normal 4 3 9 4 3" xfId="26353"/>
    <cellStyle name="Normal 4 3 9 5" xfId="26354"/>
    <cellStyle name="Normal 4 3 9 5 2" xfId="26355"/>
    <cellStyle name="Normal 4 3 9 5 2 2" xfId="26356"/>
    <cellStyle name="Normal 4 3 9 5 3" xfId="26357"/>
    <cellStyle name="Normal 4 3 9 6" xfId="26358"/>
    <cellStyle name="Normal 4 3 9 6 2" xfId="26359"/>
    <cellStyle name="Normal 4 3 9 7" xfId="26360"/>
    <cellStyle name="Normal 4 4" xfId="26361"/>
    <cellStyle name="Normal 4 4 10" xfId="26362"/>
    <cellStyle name="Normal 4 4 2" xfId="26363"/>
    <cellStyle name="Normal 4 4 2 2" xfId="26364"/>
    <cellStyle name="Normal 4 4 2 2 2" xfId="26365"/>
    <cellStyle name="Normal 4 4 2 2 2 2" xfId="26366"/>
    <cellStyle name="Normal 4 4 2 2 2 2 2" xfId="26367"/>
    <cellStyle name="Normal 4 4 2 2 2 3" xfId="26368"/>
    <cellStyle name="Normal 4 4 2 2 3" xfId="26369"/>
    <cellStyle name="Normal 4 4 2 2 3 2" xfId="26370"/>
    <cellStyle name="Normal 4 4 2 2 3 2 2" xfId="26371"/>
    <cellStyle name="Normal 4 4 2 2 3 3" xfId="26372"/>
    <cellStyle name="Normal 4 4 2 2 4" xfId="26373"/>
    <cellStyle name="Normal 4 4 2 2 4 2" xfId="26374"/>
    <cellStyle name="Normal 4 4 2 2 5" xfId="26375"/>
    <cellStyle name="Normal 4 4 2 3" xfId="26376"/>
    <cellStyle name="Normal 4 4 2 3 2" xfId="26377"/>
    <cellStyle name="Normal 4 4 2 3 2 2" xfId="26378"/>
    <cellStyle name="Normal 4 4 2 3 2 2 2" xfId="26379"/>
    <cellStyle name="Normal 4 4 2 3 2 3" xfId="26380"/>
    <cellStyle name="Normal 4 4 2 3 3" xfId="26381"/>
    <cellStyle name="Normal 4 4 2 3 3 2" xfId="26382"/>
    <cellStyle name="Normal 4 4 2 3 4" xfId="26383"/>
    <cellStyle name="Normal 4 4 2 4" xfId="26384"/>
    <cellStyle name="Normal 4 4 2 4 2" xfId="26385"/>
    <cellStyle name="Normal 4 4 2 4 2 2" xfId="26386"/>
    <cellStyle name="Normal 4 4 2 4 2 2 2" xfId="26387"/>
    <cellStyle name="Normal 4 4 2 4 2 3" xfId="26388"/>
    <cellStyle name="Normal 4 4 2 4 3" xfId="26389"/>
    <cellStyle name="Normal 4 4 2 4 3 2" xfId="26390"/>
    <cellStyle name="Normal 4 4 2 4 4" xfId="26391"/>
    <cellStyle name="Normal 4 4 2 5" xfId="26392"/>
    <cellStyle name="Normal 4 4 2 5 2" xfId="26393"/>
    <cellStyle name="Normal 4 4 2 5 2 2" xfId="26394"/>
    <cellStyle name="Normal 4 4 2 5 3" xfId="26395"/>
    <cellStyle name="Normal 4 4 2 6" xfId="26396"/>
    <cellStyle name="Normal 4 4 2 6 2" xfId="26397"/>
    <cellStyle name="Normal 4 4 2 7" xfId="26398"/>
    <cellStyle name="Normal 4 4 3" xfId="26399"/>
    <cellStyle name="Normal 4 4 3 2" xfId="26400"/>
    <cellStyle name="Normal 4 4 3 2 2" xfId="26401"/>
    <cellStyle name="Normal 4 4 3 2 2 2" xfId="26402"/>
    <cellStyle name="Normal 4 4 3 2 2 2 2" xfId="26403"/>
    <cellStyle name="Normal 4 4 3 2 2 3" xfId="26404"/>
    <cellStyle name="Normal 4 4 3 2 3" xfId="26405"/>
    <cellStyle name="Normal 4 4 3 2 3 2" xfId="26406"/>
    <cellStyle name="Normal 4 4 3 2 4" xfId="26407"/>
    <cellStyle name="Normal 4 4 3 3" xfId="26408"/>
    <cellStyle name="Normal 4 4 3 3 2" xfId="26409"/>
    <cellStyle name="Normal 4 4 3 3 2 2" xfId="26410"/>
    <cellStyle name="Normal 4 4 3 3 2 2 2" xfId="26411"/>
    <cellStyle name="Normal 4 4 3 3 2 3" xfId="26412"/>
    <cellStyle name="Normal 4 4 3 3 3" xfId="26413"/>
    <cellStyle name="Normal 4 4 3 3 3 2" xfId="26414"/>
    <cellStyle name="Normal 4 4 3 3 4" xfId="26415"/>
    <cellStyle name="Normal 4 4 3 4" xfId="26416"/>
    <cellStyle name="Normal 4 4 3 4 2" xfId="26417"/>
    <cellStyle name="Normal 4 4 3 4 2 2" xfId="26418"/>
    <cellStyle name="Normal 4 4 3 4 2 2 2" xfId="26419"/>
    <cellStyle name="Normal 4 4 3 4 2 3" xfId="26420"/>
    <cellStyle name="Normal 4 4 3 4 3" xfId="26421"/>
    <cellStyle name="Normal 4 4 3 4 3 2" xfId="26422"/>
    <cellStyle name="Normal 4 4 3 4 4" xfId="26423"/>
    <cellStyle name="Normal 4 4 3 5" xfId="26424"/>
    <cellStyle name="Normal 4 4 3 5 2" xfId="26425"/>
    <cellStyle name="Normal 4 4 3 5 2 2" xfId="26426"/>
    <cellStyle name="Normal 4 4 3 5 3" xfId="26427"/>
    <cellStyle name="Normal 4 4 3 6" xfId="26428"/>
    <cellStyle name="Normal 4 4 3 6 2" xfId="26429"/>
    <cellStyle name="Normal 4 4 3 7" xfId="26430"/>
    <cellStyle name="Normal 4 4 4" xfId="26431"/>
    <cellStyle name="Normal 4 4 4 2" xfId="26432"/>
    <cellStyle name="Normal 4 4 4 2 2" xfId="26433"/>
    <cellStyle name="Normal 4 4 4 2 2 2" xfId="26434"/>
    <cellStyle name="Normal 4 4 4 2 2 2 2" xfId="26435"/>
    <cellStyle name="Normal 4 4 4 2 2 3" xfId="26436"/>
    <cellStyle name="Normal 4 4 4 2 3" xfId="26437"/>
    <cellStyle name="Normal 4 4 4 2 3 2" xfId="26438"/>
    <cellStyle name="Normal 4 4 4 2 4" xfId="26439"/>
    <cellStyle name="Normal 4 4 4 3" xfId="26440"/>
    <cellStyle name="Normal 4 4 4 3 2" xfId="26441"/>
    <cellStyle name="Normal 4 4 4 3 2 2" xfId="26442"/>
    <cellStyle name="Normal 4 4 4 3 2 2 2" xfId="26443"/>
    <cellStyle name="Normal 4 4 4 3 2 3" xfId="26444"/>
    <cellStyle name="Normal 4 4 4 3 3" xfId="26445"/>
    <cellStyle name="Normal 4 4 4 3 3 2" xfId="26446"/>
    <cellStyle name="Normal 4 4 4 3 4" xfId="26447"/>
    <cellStyle name="Normal 4 4 4 4" xfId="26448"/>
    <cellStyle name="Normal 4 4 4 4 2" xfId="26449"/>
    <cellStyle name="Normal 4 4 4 4 2 2" xfId="26450"/>
    <cellStyle name="Normal 4 4 4 4 3" xfId="26451"/>
    <cellStyle name="Normal 4 4 4 5" xfId="26452"/>
    <cellStyle name="Normal 4 4 4 5 2" xfId="26453"/>
    <cellStyle name="Normal 4 4 4 5 2 2" xfId="26454"/>
    <cellStyle name="Normal 4 4 4 5 3" xfId="26455"/>
    <cellStyle name="Normal 4 4 4 6" xfId="26456"/>
    <cellStyle name="Normal 4 4 4 6 2" xfId="26457"/>
    <cellStyle name="Normal 4 4 4 7" xfId="26458"/>
    <cellStyle name="Normal 4 4 5" xfId="26459"/>
    <cellStyle name="Normal 4 4 5 2" xfId="26460"/>
    <cellStyle name="Normal 4 4 5 2 2" xfId="26461"/>
    <cellStyle name="Normal 4 4 5 2 2 2" xfId="26462"/>
    <cellStyle name="Normal 4 4 5 2 3" xfId="26463"/>
    <cellStyle name="Normal 4 4 5 3" xfId="26464"/>
    <cellStyle name="Normal 4 4 5 3 2" xfId="26465"/>
    <cellStyle name="Normal 4 4 5 4" xfId="26466"/>
    <cellStyle name="Normal 4 4 6" xfId="26467"/>
    <cellStyle name="Normal 4 4 6 2" xfId="26468"/>
    <cellStyle name="Normal 4 4 6 2 2" xfId="26469"/>
    <cellStyle name="Normal 4 4 6 2 2 2" xfId="26470"/>
    <cellStyle name="Normal 4 4 6 2 3" xfId="26471"/>
    <cellStyle name="Normal 4 4 6 3" xfId="26472"/>
    <cellStyle name="Normal 4 4 6 3 2" xfId="26473"/>
    <cellStyle name="Normal 4 4 6 4" xfId="26474"/>
    <cellStyle name="Normal 4 4 7" xfId="26475"/>
    <cellStyle name="Normal 4 4 7 2" xfId="26476"/>
    <cellStyle name="Normal 4 4 7 2 2" xfId="26477"/>
    <cellStyle name="Normal 4 4 7 2 2 2" xfId="26478"/>
    <cellStyle name="Normal 4 4 7 2 3" xfId="26479"/>
    <cellStyle name="Normal 4 4 7 3" xfId="26480"/>
    <cellStyle name="Normal 4 4 7 3 2" xfId="26481"/>
    <cellStyle name="Normal 4 4 7 4" xfId="26482"/>
    <cellStyle name="Normal 4 4 8" xfId="26483"/>
    <cellStyle name="Normal 4 4 8 2" xfId="26484"/>
    <cellStyle name="Normal 4 4 8 2 2" xfId="26485"/>
    <cellStyle name="Normal 4 4 8 3" xfId="26486"/>
    <cellStyle name="Normal 4 4 9" xfId="26487"/>
    <cellStyle name="Normal 4 4 9 2" xfId="26488"/>
    <cellStyle name="Normal 4 5" xfId="26489"/>
    <cellStyle name="Normal 4 5 10" xfId="26490"/>
    <cellStyle name="Normal 4 5 2" xfId="26491"/>
    <cellStyle name="Normal 4 5 2 2" xfId="26492"/>
    <cellStyle name="Normal 4 5 2 2 2" xfId="26493"/>
    <cellStyle name="Normal 4 5 2 2 2 2" xfId="26494"/>
    <cellStyle name="Normal 4 5 2 2 2 2 2" xfId="26495"/>
    <cellStyle name="Normal 4 5 2 2 2 3" xfId="26496"/>
    <cellStyle name="Normal 4 5 2 2 3" xfId="26497"/>
    <cellStyle name="Normal 4 5 2 2 3 2" xfId="26498"/>
    <cellStyle name="Normal 4 5 2 2 3 2 2" xfId="26499"/>
    <cellStyle name="Normal 4 5 2 2 3 3" xfId="26500"/>
    <cellStyle name="Normal 4 5 2 2 4" xfId="26501"/>
    <cellStyle name="Normal 4 5 2 2 4 2" xfId="26502"/>
    <cellStyle name="Normal 4 5 2 2 5" xfId="26503"/>
    <cellStyle name="Normal 4 5 2 3" xfId="26504"/>
    <cellStyle name="Normal 4 5 2 3 2" xfId="26505"/>
    <cellStyle name="Normal 4 5 2 3 2 2" xfId="26506"/>
    <cellStyle name="Normal 4 5 2 3 2 2 2" xfId="26507"/>
    <cellStyle name="Normal 4 5 2 3 2 3" xfId="26508"/>
    <cellStyle name="Normal 4 5 2 3 3" xfId="26509"/>
    <cellStyle name="Normal 4 5 2 3 3 2" xfId="26510"/>
    <cellStyle name="Normal 4 5 2 3 4" xfId="26511"/>
    <cellStyle name="Normal 4 5 2 4" xfId="26512"/>
    <cellStyle name="Normal 4 5 2 4 2" xfId="26513"/>
    <cellStyle name="Normal 4 5 2 4 2 2" xfId="26514"/>
    <cellStyle name="Normal 4 5 2 4 2 2 2" xfId="26515"/>
    <cellStyle name="Normal 4 5 2 4 2 3" xfId="26516"/>
    <cellStyle name="Normal 4 5 2 4 3" xfId="26517"/>
    <cellStyle name="Normal 4 5 2 4 3 2" xfId="26518"/>
    <cellStyle name="Normal 4 5 2 4 4" xfId="26519"/>
    <cellStyle name="Normal 4 5 2 5" xfId="26520"/>
    <cellStyle name="Normal 4 5 2 5 2" xfId="26521"/>
    <cellStyle name="Normal 4 5 2 5 2 2" xfId="26522"/>
    <cellStyle name="Normal 4 5 2 5 3" xfId="26523"/>
    <cellStyle name="Normal 4 5 2 6" xfId="26524"/>
    <cellStyle name="Normal 4 5 2 6 2" xfId="26525"/>
    <cellStyle name="Normal 4 5 2 7" xfId="26526"/>
    <cellStyle name="Normal 4 5 3" xfId="26527"/>
    <cellStyle name="Normal 4 5 3 2" xfId="26528"/>
    <cellStyle name="Normal 4 5 3 2 2" xfId="26529"/>
    <cellStyle name="Normal 4 5 3 2 2 2" xfId="26530"/>
    <cellStyle name="Normal 4 5 3 2 2 2 2" xfId="26531"/>
    <cellStyle name="Normal 4 5 3 2 2 3" xfId="26532"/>
    <cellStyle name="Normal 4 5 3 2 3" xfId="26533"/>
    <cellStyle name="Normal 4 5 3 2 3 2" xfId="26534"/>
    <cellStyle name="Normal 4 5 3 2 4" xfId="26535"/>
    <cellStyle name="Normal 4 5 3 3" xfId="26536"/>
    <cellStyle name="Normal 4 5 3 3 2" xfId="26537"/>
    <cellStyle name="Normal 4 5 3 3 2 2" xfId="26538"/>
    <cellStyle name="Normal 4 5 3 3 2 2 2" xfId="26539"/>
    <cellStyle name="Normal 4 5 3 3 2 3" xfId="26540"/>
    <cellStyle name="Normal 4 5 3 3 3" xfId="26541"/>
    <cellStyle name="Normal 4 5 3 3 3 2" xfId="26542"/>
    <cellStyle name="Normal 4 5 3 3 4" xfId="26543"/>
    <cellStyle name="Normal 4 5 3 4" xfId="26544"/>
    <cellStyle name="Normal 4 5 3 4 2" xfId="26545"/>
    <cellStyle name="Normal 4 5 3 4 2 2" xfId="26546"/>
    <cellStyle name="Normal 4 5 3 4 2 2 2" xfId="26547"/>
    <cellStyle name="Normal 4 5 3 4 2 3" xfId="26548"/>
    <cellStyle name="Normal 4 5 3 4 3" xfId="26549"/>
    <cellStyle name="Normal 4 5 3 4 3 2" xfId="26550"/>
    <cellStyle name="Normal 4 5 3 4 4" xfId="26551"/>
    <cellStyle name="Normal 4 5 3 5" xfId="26552"/>
    <cellStyle name="Normal 4 5 3 5 2" xfId="26553"/>
    <cellStyle name="Normal 4 5 3 5 2 2" xfId="26554"/>
    <cellStyle name="Normal 4 5 3 5 3" xfId="26555"/>
    <cellStyle name="Normal 4 5 3 6" xfId="26556"/>
    <cellStyle name="Normal 4 5 3 6 2" xfId="26557"/>
    <cellStyle name="Normal 4 5 3 7" xfId="26558"/>
    <cellStyle name="Normal 4 5 4" xfId="26559"/>
    <cellStyle name="Normal 4 5 4 2" xfId="26560"/>
    <cellStyle name="Normal 4 5 4 2 2" xfId="26561"/>
    <cellStyle name="Normal 4 5 4 2 2 2" xfId="26562"/>
    <cellStyle name="Normal 4 5 4 2 2 2 2" xfId="26563"/>
    <cellStyle name="Normal 4 5 4 2 2 3" xfId="26564"/>
    <cellStyle name="Normal 4 5 4 2 3" xfId="26565"/>
    <cellStyle name="Normal 4 5 4 2 3 2" xfId="26566"/>
    <cellStyle name="Normal 4 5 4 2 4" xfId="26567"/>
    <cellStyle name="Normal 4 5 4 3" xfId="26568"/>
    <cellStyle name="Normal 4 5 4 3 2" xfId="26569"/>
    <cellStyle name="Normal 4 5 4 3 2 2" xfId="26570"/>
    <cellStyle name="Normal 4 5 4 3 2 2 2" xfId="26571"/>
    <cellStyle name="Normal 4 5 4 3 2 3" xfId="26572"/>
    <cellStyle name="Normal 4 5 4 3 3" xfId="26573"/>
    <cellStyle name="Normal 4 5 4 3 3 2" xfId="26574"/>
    <cellStyle name="Normal 4 5 4 3 4" xfId="26575"/>
    <cellStyle name="Normal 4 5 4 4" xfId="26576"/>
    <cellStyle name="Normal 4 5 4 4 2" xfId="26577"/>
    <cellStyle name="Normal 4 5 4 4 2 2" xfId="26578"/>
    <cellStyle name="Normal 4 5 4 4 3" xfId="26579"/>
    <cellStyle name="Normal 4 5 4 5" xfId="26580"/>
    <cellStyle name="Normal 4 5 4 5 2" xfId="26581"/>
    <cellStyle name="Normal 4 5 4 5 2 2" xfId="26582"/>
    <cellStyle name="Normal 4 5 4 5 3" xfId="26583"/>
    <cellStyle name="Normal 4 5 4 6" xfId="26584"/>
    <cellStyle name="Normal 4 5 4 6 2" xfId="26585"/>
    <cellStyle name="Normal 4 5 4 7" xfId="26586"/>
    <cellStyle name="Normal 4 5 5" xfId="26587"/>
    <cellStyle name="Normal 4 5 5 2" xfId="26588"/>
    <cellStyle name="Normal 4 5 5 2 2" xfId="26589"/>
    <cellStyle name="Normal 4 5 5 2 2 2" xfId="26590"/>
    <cellStyle name="Normal 4 5 5 2 3" xfId="26591"/>
    <cellStyle name="Normal 4 5 5 3" xfId="26592"/>
    <cellStyle name="Normal 4 5 5 3 2" xfId="26593"/>
    <cellStyle name="Normal 4 5 5 4" xfId="26594"/>
    <cellStyle name="Normal 4 5 6" xfId="26595"/>
    <cellStyle name="Normal 4 5 6 2" xfId="26596"/>
    <cellStyle name="Normal 4 5 6 2 2" xfId="26597"/>
    <cellStyle name="Normal 4 5 6 2 2 2" xfId="26598"/>
    <cellStyle name="Normal 4 5 6 2 3" xfId="26599"/>
    <cellStyle name="Normal 4 5 6 3" xfId="26600"/>
    <cellStyle name="Normal 4 5 6 3 2" xfId="26601"/>
    <cellStyle name="Normal 4 5 6 4" xfId="26602"/>
    <cellStyle name="Normal 4 5 7" xfId="26603"/>
    <cellStyle name="Normal 4 5 7 2" xfId="26604"/>
    <cellStyle name="Normal 4 5 7 2 2" xfId="26605"/>
    <cellStyle name="Normal 4 5 7 2 2 2" xfId="26606"/>
    <cellStyle name="Normal 4 5 7 2 3" xfId="26607"/>
    <cellStyle name="Normal 4 5 7 3" xfId="26608"/>
    <cellStyle name="Normal 4 5 7 3 2" xfId="26609"/>
    <cellStyle name="Normal 4 5 7 4" xfId="26610"/>
    <cellStyle name="Normal 4 5 8" xfId="26611"/>
    <cellStyle name="Normal 4 5 8 2" xfId="26612"/>
    <cellStyle name="Normal 4 5 8 2 2" xfId="26613"/>
    <cellStyle name="Normal 4 5 8 3" xfId="26614"/>
    <cellStyle name="Normal 4 5 9" xfId="26615"/>
    <cellStyle name="Normal 4 5 9 2" xfId="26616"/>
    <cellStyle name="Normal 4 6" xfId="26617"/>
    <cellStyle name="Normal 4 6 2" xfId="26618"/>
    <cellStyle name="Normal 4 6 2 2" xfId="26619"/>
    <cellStyle name="Normal 4 6 2 2 2" xfId="26620"/>
    <cellStyle name="Normal 4 6 2 2 2 2" xfId="26621"/>
    <cellStyle name="Normal 4 6 2 2 2 2 2" xfId="26622"/>
    <cellStyle name="Normal 4 6 2 2 2 3" xfId="26623"/>
    <cellStyle name="Normal 4 6 2 2 3" xfId="26624"/>
    <cellStyle name="Normal 4 6 2 2 3 2" xfId="26625"/>
    <cellStyle name="Normal 4 6 2 2 3 2 2" xfId="26626"/>
    <cellStyle name="Normal 4 6 2 2 3 3" xfId="26627"/>
    <cellStyle name="Normal 4 6 2 2 4" xfId="26628"/>
    <cellStyle name="Normal 4 6 2 2 4 2" xfId="26629"/>
    <cellStyle name="Normal 4 6 2 2 5" xfId="26630"/>
    <cellStyle name="Normal 4 6 2 3" xfId="26631"/>
    <cellStyle name="Normal 4 6 2 3 2" xfId="26632"/>
    <cellStyle name="Normal 4 6 2 3 2 2" xfId="26633"/>
    <cellStyle name="Normal 4 6 2 3 2 2 2" xfId="26634"/>
    <cellStyle name="Normal 4 6 2 3 2 3" xfId="26635"/>
    <cellStyle name="Normal 4 6 2 3 3" xfId="26636"/>
    <cellStyle name="Normal 4 6 2 3 3 2" xfId="26637"/>
    <cellStyle name="Normal 4 6 2 3 4" xfId="26638"/>
    <cellStyle name="Normal 4 6 2 4" xfId="26639"/>
    <cellStyle name="Normal 4 6 2 4 2" xfId="26640"/>
    <cellStyle name="Normal 4 6 2 4 2 2" xfId="26641"/>
    <cellStyle name="Normal 4 6 2 4 2 2 2" xfId="26642"/>
    <cellStyle name="Normal 4 6 2 4 2 3" xfId="26643"/>
    <cellStyle name="Normal 4 6 2 4 3" xfId="26644"/>
    <cellStyle name="Normal 4 6 2 4 3 2" xfId="26645"/>
    <cellStyle name="Normal 4 6 2 4 4" xfId="26646"/>
    <cellStyle name="Normal 4 6 2 5" xfId="26647"/>
    <cellStyle name="Normal 4 6 2 5 2" xfId="26648"/>
    <cellStyle name="Normal 4 6 2 5 2 2" xfId="26649"/>
    <cellStyle name="Normal 4 6 2 5 3" xfId="26650"/>
    <cellStyle name="Normal 4 6 2 6" xfId="26651"/>
    <cellStyle name="Normal 4 6 2 6 2" xfId="26652"/>
    <cellStyle name="Normal 4 6 2 7" xfId="26653"/>
    <cellStyle name="Normal 4 6 3" xfId="26654"/>
    <cellStyle name="Normal 4 6 3 2" xfId="26655"/>
    <cellStyle name="Normal 4 6 3 2 2" xfId="26656"/>
    <cellStyle name="Normal 4 6 3 2 2 2" xfId="26657"/>
    <cellStyle name="Normal 4 6 3 2 3" xfId="26658"/>
    <cellStyle name="Normal 4 6 3 3" xfId="26659"/>
    <cellStyle name="Normal 4 6 3 3 2" xfId="26660"/>
    <cellStyle name="Normal 4 6 3 3 2 2" xfId="26661"/>
    <cellStyle name="Normal 4 6 3 3 3" xfId="26662"/>
    <cellStyle name="Normal 4 6 3 4" xfId="26663"/>
    <cellStyle name="Normal 4 6 3 4 2" xfId="26664"/>
    <cellStyle name="Normal 4 6 3 5" xfId="26665"/>
    <cellStyle name="Normal 4 6 4" xfId="26666"/>
    <cellStyle name="Normal 4 6 4 2" xfId="26667"/>
    <cellStyle name="Normal 4 6 4 2 2" xfId="26668"/>
    <cellStyle name="Normal 4 6 4 2 2 2" xfId="26669"/>
    <cellStyle name="Normal 4 6 4 2 3" xfId="26670"/>
    <cellStyle name="Normal 4 6 4 3" xfId="26671"/>
    <cellStyle name="Normal 4 6 4 3 2" xfId="26672"/>
    <cellStyle name="Normal 4 6 4 4" xfId="26673"/>
    <cellStyle name="Normal 4 6 5" xfId="26674"/>
    <cellStyle name="Normal 4 6 5 2" xfId="26675"/>
    <cellStyle name="Normal 4 6 5 2 2" xfId="26676"/>
    <cellStyle name="Normal 4 6 5 2 2 2" xfId="26677"/>
    <cellStyle name="Normal 4 6 5 2 3" xfId="26678"/>
    <cellStyle name="Normal 4 6 5 3" xfId="26679"/>
    <cellStyle name="Normal 4 6 5 3 2" xfId="26680"/>
    <cellStyle name="Normal 4 6 5 4" xfId="26681"/>
    <cellStyle name="Normal 4 6 6" xfId="26682"/>
    <cellStyle name="Normal 4 6 6 2" xfId="26683"/>
    <cellStyle name="Normal 4 6 6 2 2" xfId="26684"/>
    <cellStyle name="Normal 4 6 6 3" xfId="26685"/>
    <cellStyle name="Normal 4 6 7" xfId="26686"/>
    <cellStyle name="Normal 4 6 7 2" xfId="26687"/>
    <cellStyle name="Normal 4 6 8" xfId="26688"/>
    <cellStyle name="Normal 4 7" xfId="26689"/>
    <cellStyle name="Normal 4 7 2" xfId="26690"/>
    <cellStyle name="Normal 4 7 2 2" xfId="26691"/>
    <cellStyle name="Normal 4 7 2 2 2" xfId="26692"/>
    <cellStyle name="Normal 4 7 2 2 2 2" xfId="26693"/>
    <cellStyle name="Normal 4 7 2 2 3" xfId="26694"/>
    <cellStyle name="Normal 4 7 2 3" xfId="26695"/>
    <cellStyle name="Normal 4 7 2 3 2" xfId="26696"/>
    <cellStyle name="Normal 4 7 2 3 2 2" xfId="26697"/>
    <cellStyle name="Normal 4 7 2 3 3" xfId="26698"/>
    <cellStyle name="Normal 4 7 2 4" xfId="26699"/>
    <cellStyle name="Normal 4 7 2 4 2" xfId="26700"/>
    <cellStyle name="Normal 4 7 2 4 2 2" xfId="26701"/>
    <cellStyle name="Normal 4 7 2 4 3" xfId="26702"/>
    <cellStyle name="Normal 4 7 2 5" xfId="26703"/>
    <cellStyle name="Normal 4 7 2 5 2" xfId="26704"/>
    <cellStyle name="Normal 4 7 2 6" xfId="26705"/>
    <cellStyle name="Normal 4 7 3" xfId="26706"/>
    <cellStyle name="Normal 4 7 3 2" xfId="26707"/>
    <cellStyle name="Normal 4 7 3 2 2" xfId="26708"/>
    <cellStyle name="Normal 4 7 3 2 2 2" xfId="26709"/>
    <cellStyle name="Normal 4 7 3 2 3" xfId="26710"/>
    <cellStyle name="Normal 4 7 3 3" xfId="26711"/>
    <cellStyle name="Normal 4 7 3 3 2" xfId="26712"/>
    <cellStyle name="Normal 4 7 3 3 2 2" xfId="26713"/>
    <cellStyle name="Normal 4 7 3 3 3" xfId="26714"/>
    <cellStyle name="Normal 4 7 3 4" xfId="26715"/>
    <cellStyle name="Normal 4 7 3 4 2" xfId="26716"/>
    <cellStyle name="Normal 4 7 3 5" xfId="26717"/>
    <cellStyle name="Normal 4 7 4" xfId="26718"/>
    <cellStyle name="Normal 4 7 4 2" xfId="26719"/>
    <cellStyle name="Normal 4 7 4 2 2" xfId="26720"/>
    <cellStyle name="Normal 4 7 4 2 2 2" xfId="26721"/>
    <cellStyle name="Normal 4 7 4 2 3" xfId="26722"/>
    <cellStyle name="Normal 4 7 4 3" xfId="26723"/>
    <cellStyle name="Normal 4 7 4 3 2" xfId="26724"/>
    <cellStyle name="Normal 4 7 4 4" xfId="26725"/>
    <cellStyle name="Normal 4 7 5" xfId="26726"/>
    <cellStyle name="Normal 4 7 5 2" xfId="26727"/>
    <cellStyle name="Normal 4 7 5 2 2" xfId="26728"/>
    <cellStyle name="Normal 4 7 5 3" xfId="26729"/>
    <cellStyle name="Normal 4 7 6" xfId="26730"/>
    <cellStyle name="Normal 4 7 6 2" xfId="26731"/>
    <cellStyle name="Normal 4 7 7" xfId="26732"/>
    <cellStyle name="Normal 4 8" xfId="26733"/>
    <cellStyle name="Normal 4 8 2" xfId="26734"/>
    <cellStyle name="Normal 4 8 2 2" xfId="26735"/>
    <cellStyle name="Normal 4 8 2 2 2" xfId="26736"/>
    <cellStyle name="Normal 4 8 2 2 2 2" xfId="26737"/>
    <cellStyle name="Normal 4 8 2 2 3" xfId="26738"/>
    <cellStyle name="Normal 4 8 2 3" xfId="26739"/>
    <cellStyle name="Normal 4 8 2 3 2" xfId="26740"/>
    <cellStyle name="Normal 4 8 2 3 2 2" xfId="26741"/>
    <cellStyle name="Normal 4 8 2 3 3" xfId="26742"/>
    <cellStyle name="Normal 4 8 2 4" xfId="26743"/>
    <cellStyle name="Normal 4 8 2 4 2" xfId="26744"/>
    <cellStyle name="Normal 4 8 2 5" xfId="26745"/>
    <cellStyle name="Normal 4 8 3" xfId="26746"/>
    <cellStyle name="Normal 4 8 3 2" xfId="26747"/>
    <cellStyle name="Normal 4 8 3 2 2" xfId="26748"/>
    <cellStyle name="Normal 4 8 3 2 2 2" xfId="26749"/>
    <cellStyle name="Normal 4 8 3 2 3" xfId="26750"/>
    <cellStyle name="Normal 4 8 3 3" xfId="26751"/>
    <cellStyle name="Normal 4 8 3 3 2" xfId="26752"/>
    <cellStyle name="Normal 4 8 3 4" xfId="26753"/>
    <cellStyle name="Normal 4 8 4" xfId="26754"/>
    <cellStyle name="Normal 4 8 4 2" xfId="26755"/>
    <cellStyle name="Normal 4 8 4 2 2" xfId="26756"/>
    <cellStyle name="Normal 4 8 4 2 2 2" xfId="26757"/>
    <cellStyle name="Normal 4 8 4 2 3" xfId="26758"/>
    <cellStyle name="Normal 4 8 4 3" xfId="26759"/>
    <cellStyle name="Normal 4 8 4 3 2" xfId="26760"/>
    <cellStyle name="Normal 4 8 4 4" xfId="26761"/>
    <cellStyle name="Normal 4 8 5" xfId="26762"/>
    <cellStyle name="Normal 4 8 5 2" xfId="26763"/>
    <cellStyle name="Normal 4 8 5 2 2" xfId="26764"/>
    <cellStyle name="Normal 4 8 5 3" xfId="26765"/>
    <cellStyle name="Normal 4 8 6" xfId="26766"/>
    <cellStyle name="Normal 4 8 6 2" xfId="26767"/>
    <cellStyle name="Normal 4 8 7" xfId="26768"/>
    <cellStyle name="Normal 4 9" xfId="26769"/>
    <cellStyle name="Normal 4 9 2" xfId="26770"/>
    <cellStyle name="Normal 4 9 2 2" xfId="26771"/>
    <cellStyle name="Normal 4 9 2 2 2" xfId="26772"/>
    <cellStyle name="Normal 4 9 2 2 2 2" xfId="26773"/>
    <cellStyle name="Normal 4 9 2 2 3" xfId="26774"/>
    <cellStyle name="Normal 4 9 2 3" xfId="26775"/>
    <cellStyle name="Normal 4 9 2 3 2" xfId="26776"/>
    <cellStyle name="Normal 4 9 2 3 2 2" xfId="26777"/>
    <cellStyle name="Normal 4 9 2 3 3" xfId="26778"/>
    <cellStyle name="Normal 4 9 2 4" xfId="26779"/>
    <cellStyle name="Normal 4 9 2 4 2" xfId="26780"/>
    <cellStyle name="Normal 4 9 2 5" xfId="26781"/>
    <cellStyle name="Normal 4 9 3" xfId="26782"/>
    <cellStyle name="Normal 4 9 3 2" xfId="26783"/>
    <cellStyle name="Normal 4 9 3 2 2" xfId="26784"/>
    <cellStyle name="Normal 4 9 3 2 2 2" xfId="26785"/>
    <cellStyle name="Normal 4 9 3 2 3" xfId="26786"/>
    <cellStyle name="Normal 4 9 3 3" xfId="26787"/>
    <cellStyle name="Normal 4 9 3 3 2" xfId="26788"/>
    <cellStyle name="Normal 4 9 3 4" xfId="26789"/>
    <cellStyle name="Normal 4 9 4" xfId="26790"/>
    <cellStyle name="Normal 4 9 4 2" xfId="26791"/>
    <cellStyle name="Normal 4 9 4 2 2" xfId="26792"/>
    <cellStyle name="Normal 4 9 4 2 2 2" xfId="26793"/>
    <cellStyle name="Normal 4 9 4 2 3" xfId="26794"/>
    <cellStyle name="Normal 4 9 4 3" xfId="26795"/>
    <cellStyle name="Normal 4 9 4 3 2" xfId="26796"/>
    <cellStyle name="Normal 4 9 4 4" xfId="26797"/>
    <cellStyle name="Normal 4 9 5" xfId="26798"/>
    <cellStyle name="Normal 4 9 5 2" xfId="26799"/>
    <cellStyle name="Normal 4 9 5 2 2" xfId="26800"/>
    <cellStyle name="Normal 4 9 5 3" xfId="26801"/>
    <cellStyle name="Normal 4 9 6" xfId="26802"/>
    <cellStyle name="Normal 4 9 6 2" xfId="26803"/>
    <cellStyle name="Normal 4 9 7" xfId="26804"/>
    <cellStyle name="Normal 5" xfId="26805"/>
    <cellStyle name="Normal 5 10" xfId="26806"/>
    <cellStyle name="Normal 5 10 2" xfId="26807"/>
    <cellStyle name="Normal 5 10 2 2" xfId="26808"/>
    <cellStyle name="Normal 5 10 2 2 2" xfId="26809"/>
    <cellStyle name="Normal 5 10 2 2 2 2" xfId="26810"/>
    <cellStyle name="Normal 5 10 2 2 3" xfId="26811"/>
    <cellStyle name="Normal 5 10 2 3" xfId="26812"/>
    <cellStyle name="Normal 5 10 2 3 2" xfId="26813"/>
    <cellStyle name="Normal 5 10 2 4" xfId="26814"/>
    <cellStyle name="Normal 5 10 3" xfId="26815"/>
    <cellStyle name="Normal 5 10 3 2" xfId="26816"/>
    <cellStyle name="Normal 5 10 3 2 2" xfId="26817"/>
    <cellStyle name="Normal 5 10 3 2 2 2" xfId="26818"/>
    <cellStyle name="Normal 5 10 3 2 3" xfId="26819"/>
    <cellStyle name="Normal 5 10 3 3" xfId="26820"/>
    <cellStyle name="Normal 5 10 3 3 2" xfId="26821"/>
    <cellStyle name="Normal 5 10 3 4" xfId="26822"/>
    <cellStyle name="Normal 5 10 4" xfId="26823"/>
    <cellStyle name="Normal 5 10 4 2" xfId="26824"/>
    <cellStyle name="Normal 5 10 4 2 2" xfId="26825"/>
    <cellStyle name="Normal 5 10 4 2 2 2" xfId="26826"/>
    <cellStyle name="Normal 5 10 4 2 3" xfId="26827"/>
    <cellStyle name="Normal 5 10 4 3" xfId="26828"/>
    <cellStyle name="Normal 5 10 4 3 2" xfId="26829"/>
    <cellStyle name="Normal 5 10 4 4" xfId="26830"/>
    <cellStyle name="Normal 5 10 5" xfId="26831"/>
    <cellStyle name="Normal 5 10 5 2" xfId="26832"/>
    <cellStyle name="Normal 5 10 5 2 2" xfId="26833"/>
    <cellStyle name="Normal 5 10 5 3" xfId="26834"/>
    <cellStyle name="Normal 5 10 6" xfId="26835"/>
    <cellStyle name="Normal 5 10 6 2" xfId="26836"/>
    <cellStyle name="Normal 5 10 7" xfId="26837"/>
    <cellStyle name="Normal 5 11" xfId="26838"/>
    <cellStyle name="Normal 5 11 2" xfId="26839"/>
    <cellStyle name="Normal 5 11 2 2" xfId="26840"/>
    <cellStyle name="Normal 5 11 2 2 2" xfId="26841"/>
    <cellStyle name="Normal 5 11 2 2 2 2" xfId="26842"/>
    <cellStyle name="Normal 5 11 2 2 3" xfId="26843"/>
    <cellStyle name="Normal 5 11 2 3" xfId="26844"/>
    <cellStyle name="Normal 5 11 2 3 2" xfId="26845"/>
    <cellStyle name="Normal 5 11 2 4" xfId="26846"/>
    <cellStyle name="Normal 5 11 3" xfId="26847"/>
    <cellStyle name="Normal 5 11 3 2" xfId="26848"/>
    <cellStyle name="Normal 5 11 3 2 2" xfId="26849"/>
    <cellStyle name="Normal 5 11 3 2 2 2" xfId="26850"/>
    <cellStyle name="Normal 5 11 3 2 3" xfId="26851"/>
    <cellStyle name="Normal 5 11 3 3" xfId="26852"/>
    <cellStyle name="Normal 5 11 3 3 2" xfId="26853"/>
    <cellStyle name="Normal 5 11 3 4" xfId="26854"/>
    <cellStyle name="Normal 5 11 4" xfId="26855"/>
    <cellStyle name="Normal 5 11 4 2" xfId="26856"/>
    <cellStyle name="Normal 5 11 4 2 2" xfId="26857"/>
    <cellStyle name="Normal 5 11 4 3" xfId="26858"/>
    <cellStyle name="Normal 5 11 5" xfId="26859"/>
    <cellStyle name="Normal 5 11 5 2" xfId="26860"/>
    <cellStyle name="Normal 5 11 5 2 2" xfId="26861"/>
    <cellStyle name="Normal 5 11 5 3" xfId="26862"/>
    <cellStyle name="Normal 5 11 6" xfId="26863"/>
    <cellStyle name="Normal 5 11 6 2" xfId="26864"/>
    <cellStyle name="Normal 5 11 7" xfId="26865"/>
    <cellStyle name="Normal 5 12" xfId="26866"/>
    <cellStyle name="Normal 5 12 2" xfId="26867"/>
    <cellStyle name="Normal 5 12 2 2" xfId="26868"/>
    <cellStyle name="Normal 5 12 2 2 2" xfId="26869"/>
    <cellStyle name="Normal 5 12 2 2 2 2" xfId="26870"/>
    <cellStyle name="Normal 5 12 2 2 3" xfId="26871"/>
    <cellStyle name="Normal 5 12 2 3" xfId="26872"/>
    <cellStyle name="Normal 5 12 2 3 2" xfId="26873"/>
    <cellStyle name="Normal 5 12 2 4" xfId="26874"/>
    <cellStyle name="Normal 5 12 3" xfId="26875"/>
    <cellStyle name="Normal 5 12 3 2" xfId="26876"/>
    <cellStyle name="Normal 5 12 3 2 2" xfId="26877"/>
    <cellStyle name="Normal 5 12 3 2 2 2" xfId="26878"/>
    <cellStyle name="Normal 5 12 3 2 3" xfId="26879"/>
    <cellStyle name="Normal 5 12 3 3" xfId="26880"/>
    <cellStyle name="Normal 5 12 3 3 2" xfId="26881"/>
    <cellStyle name="Normal 5 12 3 4" xfId="26882"/>
    <cellStyle name="Normal 5 12 4" xfId="26883"/>
    <cellStyle name="Normal 5 12 4 2" xfId="26884"/>
    <cellStyle name="Normal 5 12 4 2 2" xfId="26885"/>
    <cellStyle name="Normal 5 12 4 3" xfId="26886"/>
    <cellStyle name="Normal 5 12 5" xfId="26887"/>
    <cellStyle name="Normal 5 12 5 2" xfId="26888"/>
    <cellStyle name="Normal 5 12 5 2 2" xfId="26889"/>
    <cellStyle name="Normal 5 12 5 3" xfId="26890"/>
    <cellStyle name="Normal 5 12 6" xfId="26891"/>
    <cellStyle name="Normal 5 12 6 2" xfId="26892"/>
    <cellStyle name="Normal 5 12 7" xfId="26893"/>
    <cellStyle name="Normal 5 13" xfId="26894"/>
    <cellStyle name="Normal 5 13 2" xfId="26895"/>
    <cellStyle name="Normal 5 13 2 2" xfId="26896"/>
    <cellStyle name="Normal 5 13 2 2 2" xfId="26897"/>
    <cellStyle name="Normal 5 13 2 2 2 2" xfId="26898"/>
    <cellStyle name="Normal 5 13 2 2 3" xfId="26899"/>
    <cellStyle name="Normal 5 13 2 3" xfId="26900"/>
    <cellStyle name="Normal 5 13 2 3 2" xfId="26901"/>
    <cellStyle name="Normal 5 13 2 4" xfId="26902"/>
    <cellStyle name="Normal 5 13 3" xfId="26903"/>
    <cellStyle name="Normal 5 13 3 2" xfId="26904"/>
    <cellStyle name="Normal 5 13 3 2 2" xfId="26905"/>
    <cellStyle name="Normal 5 13 3 3" xfId="26906"/>
    <cellStyle name="Normal 5 13 4" xfId="26907"/>
    <cellStyle name="Normal 5 13 4 2" xfId="26908"/>
    <cellStyle name="Normal 5 13 4 2 2" xfId="26909"/>
    <cellStyle name="Normal 5 13 4 3" xfId="26910"/>
    <cellStyle name="Normal 5 13 5" xfId="26911"/>
    <cellStyle name="Normal 5 13 5 2" xfId="26912"/>
    <cellStyle name="Normal 5 13 6" xfId="26913"/>
    <cellStyle name="Normal 5 14" xfId="26914"/>
    <cellStyle name="Normal 5 14 2" xfId="26915"/>
    <cellStyle name="Normal 5 14 2 2" xfId="26916"/>
    <cellStyle name="Normal 5 14 2 2 2" xfId="26917"/>
    <cellStyle name="Normal 5 14 2 3" xfId="26918"/>
    <cellStyle name="Normal 5 14 3" xfId="26919"/>
    <cellStyle name="Normal 5 14 3 2" xfId="26920"/>
    <cellStyle name="Normal 5 14 3 2 2" xfId="26921"/>
    <cellStyle name="Normal 5 14 3 3" xfId="26922"/>
    <cellStyle name="Normal 5 14 4" xfId="26923"/>
    <cellStyle name="Normal 5 14 4 2" xfId="26924"/>
    <cellStyle name="Normal 5 14 5" xfId="26925"/>
    <cellStyle name="Normal 5 15" xfId="26926"/>
    <cellStyle name="Normal 5 15 2" xfId="26927"/>
    <cellStyle name="Normal 5 15 2 2" xfId="26928"/>
    <cellStyle name="Normal 5 15 2 2 2" xfId="26929"/>
    <cellStyle name="Normal 5 15 2 3" xfId="26930"/>
    <cellStyle name="Normal 5 15 3" xfId="26931"/>
    <cellStyle name="Normal 5 15 3 2" xfId="26932"/>
    <cellStyle name="Normal 5 15 3 2 2" xfId="26933"/>
    <cellStyle name="Normal 5 15 3 3" xfId="26934"/>
    <cellStyle name="Normal 5 15 4" xfId="26935"/>
    <cellStyle name="Normal 5 15 4 2" xfId="26936"/>
    <cellStyle name="Normal 5 15 5" xfId="26937"/>
    <cellStyle name="Normal 5 16" xfId="26938"/>
    <cellStyle name="Normal 5 16 2" xfId="26939"/>
    <cellStyle name="Normal 5 16 2 2" xfId="26940"/>
    <cellStyle name="Normal 5 16 2 2 2" xfId="26941"/>
    <cellStyle name="Normal 5 16 2 3" xfId="26942"/>
    <cellStyle name="Normal 5 16 3" xfId="26943"/>
    <cellStyle name="Normal 5 16 3 2" xfId="26944"/>
    <cellStyle name="Normal 5 16 4" xfId="26945"/>
    <cellStyle name="Normal 5 17" xfId="26946"/>
    <cellStyle name="Normal 5 17 2" xfId="26947"/>
    <cellStyle name="Normal 5 17 2 2" xfId="26948"/>
    <cellStyle name="Normal 5 17 2 2 2" xfId="26949"/>
    <cellStyle name="Normal 5 17 2 3" xfId="26950"/>
    <cellStyle name="Normal 5 17 3" xfId="26951"/>
    <cellStyle name="Normal 5 17 3 2" xfId="26952"/>
    <cellStyle name="Normal 5 17 4" xfId="26953"/>
    <cellStyle name="Normal 5 18" xfId="26954"/>
    <cellStyle name="Normal 5 18 2" xfId="26955"/>
    <cellStyle name="Normal 5 18 2 2" xfId="26956"/>
    <cellStyle name="Normal 5 18 3" xfId="26957"/>
    <cellStyle name="Normal 5 2" xfId="26958"/>
    <cellStyle name="Normal 5 2 10" xfId="26959"/>
    <cellStyle name="Normal 5 2 10 2" xfId="26960"/>
    <cellStyle name="Normal 5 2 10 2 2" xfId="26961"/>
    <cellStyle name="Normal 5 2 10 2 2 2" xfId="26962"/>
    <cellStyle name="Normal 5 2 10 2 2 2 2" xfId="26963"/>
    <cellStyle name="Normal 5 2 10 2 2 3" xfId="26964"/>
    <cellStyle name="Normal 5 2 10 2 3" xfId="26965"/>
    <cellStyle name="Normal 5 2 10 2 3 2" xfId="26966"/>
    <cellStyle name="Normal 5 2 10 2 4" xfId="26967"/>
    <cellStyle name="Normal 5 2 10 3" xfId="26968"/>
    <cellStyle name="Normal 5 2 10 3 2" xfId="26969"/>
    <cellStyle name="Normal 5 2 10 3 2 2" xfId="26970"/>
    <cellStyle name="Normal 5 2 10 3 2 2 2" xfId="26971"/>
    <cellStyle name="Normal 5 2 10 3 2 3" xfId="26972"/>
    <cellStyle name="Normal 5 2 10 3 3" xfId="26973"/>
    <cellStyle name="Normal 5 2 10 3 3 2" xfId="26974"/>
    <cellStyle name="Normal 5 2 10 3 4" xfId="26975"/>
    <cellStyle name="Normal 5 2 10 4" xfId="26976"/>
    <cellStyle name="Normal 5 2 10 4 2" xfId="26977"/>
    <cellStyle name="Normal 5 2 10 4 2 2" xfId="26978"/>
    <cellStyle name="Normal 5 2 10 4 3" xfId="26979"/>
    <cellStyle name="Normal 5 2 10 5" xfId="26980"/>
    <cellStyle name="Normal 5 2 10 5 2" xfId="26981"/>
    <cellStyle name="Normal 5 2 10 5 2 2" xfId="26982"/>
    <cellStyle name="Normal 5 2 10 5 3" xfId="26983"/>
    <cellStyle name="Normal 5 2 10 6" xfId="26984"/>
    <cellStyle name="Normal 5 2 10 6 2" xfId="26985"/>
    <cellStyle name="Normal 5 2 10 7" xfId="26986"/>
    <cellStyle name="Normal 5 2 11" xfId="26987"/>
    <cellStyle name="Normal 5 2 11 2" xfId="26988"/>
    <cellStyle name="Normal 5 2 11 2 2" xfId="26989"/>
    <cellStyle name="Normal 5 2 11 2 2 2" xfId="26990"/>
    <cellStyle name="Normal 5 2 11 2 2 2 2" xfId="26991"/>
    <cellStyle name="Normal 5 2 11 2 2 3" xfId="26992"/>
    <cellStyle name="Normal 5 2 11 2 3" xfId="26993"/>
    <cellStyle name="Normal 5 2 11 2 3 2" xfId="26994"/>
    <cellStyle name="Normal 5 2 11 2 4" xfId="26995"/>
    <cellStyle name="Normal 5 2 11 3" xfId="26996"/>
    <cellStyle name="Normal 5 2 11 3 2" xfId="26997"/>
    <cellStyle name="Normal 5 2 11 3 2 2" xfId="26998"/>
    <cellStyle name="Normal 5 2 11 3 2 2 2" xfId="26999"/>
    <cellStyle name="Normal 5 2 11 3 2 3" xfId="27000"/>
    <cellStyle name="Normal 5 2 11 3 3" xfId="27001"/>
    <cellStyle name="Normal 5 2 11 3 3 2" xfId="27002"/>
    <cellStyle name="Normal 5 2 11 3 4" xfId="27003"/>
    <cellStyle name="Normal 5 2 11 4" xfId="27004"/>
    <cellStyle name="Normal 5 2 11 4 2" xfId="27005"/>
    <cellStyle name="Normal 5 2 11 4 2 2" xfId="27006"/>
    <cellStyle name="Normal 5 2 11 4 3" xfId="27007"/>
    <cellStyle name="Normal 5 2 11 5" xfId="27008"/>
    <cellStyle name="Normal 5 2 11 5 2" xfId="27009"/>
    <cellStyle name="Normal 5 2 11 5 2 2" xfId="27010"/>
    <cellStyle name="Normal 5 2 11 5 3" xfId="27011"/>
    <cellStyle name="Normal 5 2 11 6" xfId="27012"/>
    <cellStyle name="Normal 5 2 11 6 2" xfId="27013"/>
    <cellStyle name="Normal 5 2 11 7" xfId="27014"/>
    <cellStyle name="Normal 5 2 12" xfId="27015"/>
    <cellStyle name="Normal 5 2 12 2" xfId="27016"/>
    <cellStyle name="Normal 5 2 12 2 2" xfId="27017"/>
    <cellStyle name="Normal 5 2 12 2 2 2" xfId="27018"/>
    <cellStyle name="Normal 5 2 12 2 2 2 2" xfId="27019"/>
    <cellStyle name="Normal 5 2 12 2 2 3" xfId="27020"/>
    <cellStyle name="Normal 5 2 12 2 3" xfId="27021"/>
    <cellStyle name="Normal 5 2 12 2 3 2" xfId="27022"/>
    <cellStyle name="Normal 5 2 12 2 4" xfId="27023"/>
    <cellStyle name="Normal 5 2 12 3" xfId="27024"/>
    <cellStyle name="Normal 5 2 12 3 2" xfId="27025"/>
    <cellStyle name="Normal 5 2 12 3 2 2" xfId="27026"/>
    <cellStyle name="Normal 5 2 12 3 3" xfId="27027"/>
    <cellStyle name="Normal 5 2 12 4" xfId="27028"/>
    <cellStyle name="Normal 5 2 12 4 2" xfId="27029"/>
    <cellStyle name="Normal 5 2 12 4 2 2" xfId="27030"/>
    <cellStyle name="Normal 5 2 12 4 3" xfId="27031"/>
    <cellStyle name="Normal 5 2 12 5" xfId="27032"/>
    <cellStyle name="Normal 5 2 12 5 2" xfId="27033"/>
    <cellStyle name="Normal 5 2 12 6" xfId="27034"/>
    <cellStyle name="Normal 5 2 13" xfId="27035"/>
    <cellStyle name="Normal 5 2 13 2" xfId="27036"/>
    <cellStyle name="Normal 5 2 13 2 2" xfId="27037"/>
    <cellStyle name="Normal 5 2 13 2 2 2" xfId="27038"/>
    <cellStyle name="Normal 5 2 13 2 3" xfId="27039"/>
    <cellStyle name="Normal 5 2 13 3" xfId="27040"/>
    <cellStyle name="Normal 5 2 13 3 2" xfId="27041"/>
    <cellStyle name="Normal 5 2 13 3 2 2" xfId="27042"/>
    <cellStyle name="Normal 5 2 13 3 3" xfId="27043"/>
    <cellStyle name="Normal 5 2 13 4" xfId="27044"/>
    <cellStyle name="Normal 5 2 13 4 2" xfId="27045"/>
    <cellStyle name="Normal 5 2 13 5" xfId="27046"/>
    <cellStyle name="Normal 5 2 14" xfId="27047"/>
    <cellStyle name="Normal 5 2 14 2" xfId="27048"/>
    <cellStyle name="Normal 5 2 14 2 2" xfId="27049"/>
    <cellStyle name="Normal 5 2 14 2 2 2" xfId="27050"/>
    <cellStyle name="Normal 5 2 14 2 3" xfId="27051"/>
    <cellStyle name="Normal 5 2 14 3" xfId="27052"/>
    <cellStyle name="Normal 5 2 14 3 2" xfId="27053"/>
    <cellStyle name="Normal 5 2 14 4" xfId="27054"/>
    <cellStyle name="Normal 5 2 15" xfId="27055"/>
    <cellStyle name="Normal 5 2 15 2" xfId="27056"/>
    <cellStyle name="Normal 5 2 15 2 2" xfId="27057"/>
    <cellStyle name="Normal 5 2 15 2 2 2" xfId="27058"/>
    <cellStyle name="Normal 5 2 15 2 3" xfId="27059"/>
    <cellStyle name="Normal 5 2 15 3" xfId="27060"/>
    <cellStyle name="Normal 5 2 15 3 2" xfId="27061"/>
    <cellStyle name="Normal 5 2 15 4" xfId="27062"/>
    <cellStyle name="Normal 5 2 16" xfId="27063"/>
    <cellStyle name="Normal 5 2 16 2" xfId="27064"/>
    <cellStyle name="Normal 5 2 16 2 2" xfId="27065"/>
    <cellStyle name="Normal 5 2 16 3" xfId="27066"/>
    <cellStyle name="Normal 5 2 17" xfId="27067"/>
    <cellStyle name="Normal 5 2 17 2" xfId="27068"/>
    <cellStyle name="Normal 5 2 18" xfId="27069"/>
    <cellStyle name="Normal 5 2 2" xfId="27070"/>
    <cellStyle name="Normal 5 2 2 10" xfId="27071"/>
    <cellStyle name="Normal 5 2 2 10 2" xfId="27072"/>
    <cellStyle name="Normal 5 2 2 10 2 2" xfId="27073"/>
    <cellStyle name="Normal 5 2 2 10 2 2 2" xfId="27074"/>
    <cellStyle name="Normal 5 2 2 10 2 2 2 2" xfId="27075"/>
    <cellStyle name="Normal 5 2 2 10 2 2 3" xfId="27076"/>
    <cellStyle name="Normal 5 2 2 10 2 3" xfId="27077"/>
    <cellStyle name="Normal 5 2 2 10 2 3 2" xfId="27078"/>
    <cellStyle name="Normal 5 2 2 10 2 4" xfId="27079"/>
    <cellStyle name="Normal 5 2 2 10 3" xfId="27080"/>
    <cellStyle name="Normal 5 2 2 10 3 2" xfId="27081"/>
    <cellStyle name="Normal 5 2 2 10 3 2 2" xfId="27082"/>
    <cellStyle name="Normal 5 2 2 10 3 2 2 2" xfId="27083"/>
    <cellStyle name="Normal 5 2 2 10 3 2 3" xfId="27084"/>
    <cellStyle name="Normal 5 2 2 10 3 3" xfId="27085"/>
    <cellStyle name="Normal 5 2 2 10 3 3 2" xfId="27086"/>
    <cellStyle name="Normal 5 2 2 10 3 4" xfId="27087"/>
    <cellStyle name="Normal 5 2 2 10 4" xfId="27088"/>
    <cellStyle name="Normal 5 2 2 10 4 2" xfId="27089"/>
    <cellStyle name="Normal 5 2 2 10 4 2 2" xfId="27090"/>
    <cellStyle name="Normal 5 2 2 10 4 3" xfId="27091"/>
    <cellStyle name="Normal 5 2 2 10 5" xfId="27092"/>
    <cellStyle name="Normal 5 2 2 10 5 2" xfId="27093"/>
    <cellStyle name="Normal 5 2 2 10 5 2 2" xfId="27094"/>
    <cellStyle name="Normal 5 2 2 10 5 3" xfId="27095"/>
    <cellStyle name="Normal 5 2 2 10 6" xfId="27096"/>
    <cellStyle name="Normal 5 2 2 10 6 2" xfId="27097"/>
    <cellStyle name="Normal 5 2 2 10 7" xfId="27098"/>
    <cellStyle name="Normal 5 2 2 11" xfId="27099"/>
    <cellStyle name="Normal 5 2 2 11 2" xfId="27100"/>
    <cellStyle name="Normal 5 2 2 11 2 2" xfId="27101"/>
    <cellStyle name="Normal 5 2 2 11 2 2 2" xfId="27102"/>
    <cellStyle name="Normal 5 2 2 11 2 2 2 2" xfId="27103"/>
    <cellStyle name="Normal 5 2 2 11 2 2 3" xfId="27104"/>
    <cellStyle name="Normal 5 2 2 11 2 3" xfId="27105"/>
    <cellStyle name="Normal 5 2 2 11 2 3 2" xfId="27106"/>
    <cellStyle name="Normal 5 2 2 11 2 4" xfId="27107"/>
    <cellStyle name="Normal 5 2 2 11 3" xfId="27108"/>
    <cellStyle name="Normal 5 2 2 11 3 2" xfId="27109"/>
    <cellStyle name="Normal 5 2 2 11 3 2 2" xfId="27110"/>
    <cellStyle name="Normal 5 2 2 11 3 3" xfId="27111"/>
    <cellStyle name="Normal 5 2 2 11 4" xfId="27112"/>
    <cellStyle name="Normal 5 2 2 11 4 2" xfId="27113"/>
    <cellStyle name="Normal 5 2 2 11 4 2 2" xfId="27114"/>
    <cellStyle name="Normal 5 2 2 11 4 3" xfId="27115"/>
    <cellStyle name="Normal 5 2 2 11 5" xfId="27116"/>
    <cellStyle name="Normal 5 2 2 11 5 2" xfId="27117"/>
    <cellStyle name="Normal 5 2 2 11 6" xfId="27118"/>
    <cellStyle name="Normal 5 2 2 12" xfId="27119"/>
    <cellStyle name="Normal 5 2 2 12 2" xfId="27120"/>
    <cellStyle name="Normal 5 2 2 12 2 2" xfId="27121"/>
    <cellStyle name="Normal 5 2 2 12 2 2 2" xfId="27122"/>
    <cellStyle name="Normal 5 2 2 12 2 3" xfId="27123"/>
    <cellStyle name="Normal 5 2 2 12 3" xfId="27124"/>
    <cellStyle name="Normal 5 2 2 12 3 2" xfId="27125"/>
    <cellStyle name="Normal 5 2 2 12 3 2 2" xfId="27126"/>
    <cellStyle name="Normal 5 2 2 12 3 3" xfId="27127"/>
    <cellStyle name="Normal 5 2 2 12 4" xfId="27128"/>
    <cellStyle name="Normal 5 2 2 12 4 2" xfId="27129"/>
    <cellStyle name="Normal 5 2 2 12 5" xfId="27130"/>
    <cellStyle name="Normal 5 2 2 13" xfId="27131"/>
    <cellStyle name="Normal 5 2 2 13 2" xfId="27132"/>
    <cellStyle name="Normal 5 2 2 13 2 2" xfId="27133"/>
    <cellStyle name="Normal 5 2 2 13 2 2 2" xfId="27134"/>
    <cellStyle name="Normal 5 2 2 13 2 3" xfId="27135"/>
    <cellStyle name="Normal 5 2 2 13 3" xfId="27136"/>
    <cellStyle name="Normal 5 2 2 13 3 2" xfId="27137"/>
    <cellStyle name="Normal 5 2 2 13 4" xfId="27138"/>
    <cellStyle name="Normal 5 2 2 14" xfId="27139"/>
    <cellStyle name="Normal 5 2 2 14 2" xfId="27140"/>
    <cellStyle name="Normal 5 2 2 14 2 2" xfId="27141"/>
    <cellStyle name="Normal 5 2 2 14 2 2 2" xfId="27142"/>
    <cellStyle name="Normal 5 2 2 14 2 3" xfId="27143"/>
    <cellStyle name="Normal 5 2 2 14 3" xfId="27144"/>
    <cellStyle name="Normal 5 2 2 14 3 2" xfId="27145"/>
    <cellStyle name="Normal 5 2 2 14 4" xfId="27146"/>
    <cellStyle name="Normal 5 2 2 15" xfId="27147"/>
    <cellStyle name="Normal 5 2 2 15 2" xfId="27148"/>
    <cellStyle name="Normal 5 2 2 15 2 2" xfId="27149"/>
    <cellStyle name="Normal 5 2 2 15 3" xfId="27150"/>
    <cellStyle name="Normal 5 2 2 16" xfId="27151"/>
    <cellStyle name="Normal 5 2 2 16 2" xfId="27152"/>
    <cellStyle name="Normal 5 2 2 17" xfId="27153"/>
    <cellStyle name="Normal 5 2 2 2" xfId="27154"/>
    <cellStyle name="Normal 5 2 2 2 2" xfId="27155"/>
    <cellStyle name="Normal 5 2 2 2 2 2" xfId="27156"/>
    <cellStyle name="Normal 5 2 2 2 2 2 2" xfId="27157"/>
    <cellStyle name="Normal 5 2 2 2 2 2 2 2" xfId="27158"/>
    <cellStyle name="Normal 5 2 2 2 2 2 2 2 2" xfId="27159"/>
    <cellStyle name="Normal 5 2 2 2 2 2 2 3" xfId="27160"/>
    <cellStyle name="Normal 5 2 2 2 2 2 3" xfId="27161"/>
    <cellStyle name="Normal 5 2 2 2 2 2 3 2" xfId="27162"/>
    <cellStyle name="Normal 5 2 2 2 2 2 3 2 2" xfId="27163"/>
    <cellStyle name="Normal 5 2 2 2 2 2 3 3" xfId="27164"/>
    <cellStyle name="Normal 5 2 2 2 2 2 4" xfId="27165"/>
    <cellStyle name="Normal 5 2 2 2 2 2 4 2" xfId="27166"/>
    <cellStyle name="Normal 5 2 2 2 2 2 5" xfId="27167"/>
    <cellStyle name="Normal 5 2 2 2 2 3" xfId="27168"/>
    <cellStyle name="Normal 5 2 2 2 2 3 2" xfId="27169"/>
    <cellStyle name="Normal 5 2 2 2 2 3 2 2" xfId="27170"/>
    <cellStyle name="Normal 5 2 2 2 2 3 2 2 2" xfId="27171"/>
    <cellStyle name="Normal 5 2 2 2 2 3 2 3" xfId="27172"/>
    <cellStyle name="Normal 5 2 2 2 2 3 3" xfId="27173"/>
    <cellStyle name="Normal 5 2 2 2 2 3 3 2" xfId="27174"/>
    <cellStyle name="Normal 5 2 2 2 2 3 4" xfId="27175"/>
    <cellStyle name="Normal 5 2 2 2 2 4" xfId="27176"/>
    <cellStyle name="Normal 5 2 2 2 2 4 2" xfId="27177"/>
    <cellStyle name="Normal 5 2 2 2 2 4 2 2" xfId="27178"/>
    <cellStyle name="Normal 5 2 2 2 2 4 2 2 2" xfId="27179"/>
    <cellStyle name="Normal 5 2 2 2 2 4 2 3" xfId="27180"/>
    <cellStyle name="Normal 5 2 2 2 2 4 3" xfId="27181"/>
    <cellStyle name="Normal 5 2 2 2 2 4 3 2" xfId="27182"/>
    <cellStyle name="Normal 5 2 2 2 2 4 4" xfId="27183"/>
    <cellStyle name="Normal 5 2 2 2 2 5" xfId="27184"/>
    <cellStyle name="Normal 5 2 2 2 2 5 2" xfId="27185"/>
    <cellStyle name="Normal 5 2 2 2 2 5 2 2" xfId="27186"/>
    <cellStyle name="Normal 5 2 2 2 2 5 3" xfId="27187"/>
    <cellStyle name="Normal 5 2 2 2 2 6" xfId="27188"/>
    <cellStyle name="Normal 5 2 2 2 2 6 2" xfId="27189"/>
    <cellStyle name="Normal 5 2 2 2 2 7" xfId="27190"/>
    <cellStyle name="Normal 5 2 2 2 3" xfId="27191"/>
    <cellStyle name="Normal 5 2 2 2 3 2" xfId="27192"/>
    <cellStyle name="Normal 5 2 2 2 3 2 2" xfId="27193"/>
    <cellStyle name="Normal 5 2 2 2 3 2 2 2" xfId="27194"/>
    <cellStyle name="Normal 5 2 2 2 3 2 2 2 2" xfId="27195"/>
    <cellStyle name="Normal 5 2 2 2 3 2 2 3" xfId="27196"/>
    <cellStyle name="Normal 5 2 2 2 3 2 3" xfId="27197"/>
    <cellStyle name="Normal 5 2 2 2 3 2 3 2" xfId="27198"/>
    <cellStyle name="Normal 5 2 2 2 3 2 4" xfId="27199"/>
    <cellStyle name="Normal 5 2 2 2 3 3" xfId="27200"/>
    <cellStyle name="Normal 5 2 2 2 3 3 2" xfId="27201"/>
    <cellStyle name="Normal 5 2 2 2 3 3 2 2" xfId="27202"/>
    <cellStyle name="Normal 5 2 2 2 3 3 2 2 2" xfId="27203"/>
    <cellStyle name="Normal 5 2 2 2 3 3 2 3" xfId="27204"/>
    <cellStyle name="Normal 5 2 2 2 3 3 3" xfId="27205"/>
    <cellStyle name="Normal 5 2 2 2 3 3 3 2" xfId="27206"/>
    <cellStyle name="Normal 5 2 2 2 3 3 4" xfId="27207"/>
    <cellStyle name="Normal 5 2 2 2 3 4" xfId="27208"/>
    <cellStyle name="Normal 5 2 2 2 3 4 2" xfId="27209"/>
    <cellStyle name="Normal 5 2 2 2 3 4 2 2" xfId="27210"/>
    <cellStyle name="Normal 5 2 2 2 3 4 2 2 2" xfId="27211"/>
    <cellStyle name="Normal 5 2 2 2 3 4 2 3" xfId="27212"/>
    <cellStyle name="Normal 5 2 2 2 3 4 3" xfId="27213"/>
    <cellStyle name="Normal 5 2 2 2 3 4 3 2" xfId="27214"/>
    <cellStyle name="Normal 5 2 2 2 3 4 4" xfId="27215"/>
    <cellStyle name="Normal 5 2 2 2 3 5" xfId="27216"/>
    <cellStyle name="Normal 5 2 2 2 3 5 2" xfId="27217"/>
    <cellStyle name="Normal 5 2 2 2 3 5 2 2" xfId="27218"/>
    <cellStyle name="Normal 5 2 2 2 3 5 3" xfId="27219"/>
    <cellStyle name="Normal 5 2 2 2 3 6" xfId="27220"/>
    <cellStyle name="Normal 5 2 2 2 3 6 2" xfId="27221"/>
    <cellStyle name="Normal 5 2 2 2 3 7" xfId="27222"/>
    <cellStyle name="Normal 5 2 2 2 4" xfId="27223"/>
    <cellStyle name="Normal 5 2 2 2 4 2" xfId="27224"/>
    <cellStyle name="Normal 5 2 2 2 4 2 2" xfId="27225"/>
    <cellStyle name="Normal 5 2 2 2 4 2 2 2" xfId="27226"/>
    <cellStyle name="Normal 5 2 2 2 4 2 3" xfId="27227"/>
    <cellStyle name="Normal 5 2 2 2 4 3" xfId="27228"/>
    <cellStyle name="Normal 5 2 2 2 4 3 2" xfId="27229"/>
    <cellStyle name="Normal 5 2 2 2 4 4" xfId="27230"/>
    <cellStyle name="Normal 5 2 2 2 5" xfId="27231"/>
    <cellStyle name="Normal 5 2 2 2 5 2" xfId="27232"/>
    <cellStyle name="Normal 5 2 2 2 5 2 2" xfId="27233"/>
    <cellStyle name="Normal 5 2 2 2 5 2 2 2" xfId="27234"/>
    <cellStyle name="Normal 5 2 2 2 5 2 3" xfId="27235"/>
    <cellStyle name="Normal 5 2 2 2 5 3" xfId="27236"/>
    <cellStyle name="Normal 5 2 2 2 5 3 2" xfId="27237"/>
    <cellStyle name="Normal 5 2 2 2 5 4" xfId="27238"/>
    <cellStyle name="Normal 5 2 2 2 6" xfId="27239"/>
    <cellStyle name="Normal 5 2 2 2 6 2" xfId="27240"/>
    <cellStyle name="Normal 5 2 2 2 6 2 2" xfId="27241"/>
    <cellStyle name="Normal 5 2 2 2 6 2 2 2" xfId="27242"/>
    <cellStyle name="Normal 5 2 2 2 6 2 3" xfId="27243"/>
    <cellStyle name="Normal 5 2 2 2 6 3" xfId="27244"/>
    <cellStyle name="Normal 5 2 2 2 6 3 2" xfId="27245"/>
    <cellStyle name="Normal 5 2 2 2 6 4" xfId="27246"/>
    <cellStyle name="Normal 5 2 2 2 7" xfId="27247"/>
    <cellStyle name="Normal 5 2 2 2 7 2" xfId="27248"/>
    <cellStyle name="Normal 5 2 2 2 7 2 2" xfId="27249"/>
    <cellStyle name="Normal 5 2 2 2 7 3" xfId="27250"/>
    <cellStyle name="Normal 5 2 2 2 8" xfId="27251"/>
    <cellStyle name="Normal 5 2 2 2 8 2" xfId="27252"/>
    <cellStyle name="Normal 5 2 2 2 9" xfId="27253"/>
    <cellStyle name="Normal 5 2 2 3" xfId="27254"/>
    <cellStyle name="Normal 5 2 2 3 2" xfId="27255"/>
    <cellStyle name="Normal 5 2 2 3 2 2" xfId="27256"/>
    <cellStyle name="Normal 5 2 2 3 2 2 2" xfId="27257"/>
    <cellStyle name="Normal 5 2 2 3 2 2 2 2" xfId="27258"/>
    <cellStyle name="Normal 5 2 2 3 2 2 2 2 2" xfId="27259"/>
    <cellStyle name="Normal 5 2 2 3 2 2 2 3" xfId="27260"/>
    <cellStyle name="Normal 5 2 2 3 2 2 3" xfId="27261"/>
    <cellStyle name="Normal 5 2 2 3 2 2 3 2" xfId="27262"/>
    <cellStyle name="Normal 5 2 2 3 2 2 3 2 2" xfId="27263"/>
    <cellStyle name="Normal 5 2 2 3 2 2 3 3" xfId="27264"/>
    <cellStyle name="Normal 5 2 2 3 2 2 4" xfId="27265"/>
    <cellStyle name="Normal 5 2 2 3 2 2 4 2" xfId="27266"/>
    <cellStyle name="Normal 5 2 2 3 2 2 5" xfId="27267"/>
    <cellStyle name="Normal 5 2 2 3 2 3" xfId="27268"/>
    <cellStyle name="Normal 5 2 2 3 2 3 2" xfId="27269"/>
    <cellStyle name="Normal 5 2 2 3 2 3 2 2" xfId="27270"/>
    <cellStyle name="Normal 5 2 2 3 2 3 2 2 2" xfId="27271"/>
    <cellStyle name="Normal 5 2 2 3 2 3 2 3" xfId="27272"/>
    <cellStyle name="Normal 5 2 2 3 2 3 3" xfId="27273"/>
    <cellStyle name="Normal 5 2 2 3 2 3 3 2" xfId="27274"/>
    <cellStyle name="Normal 5 2 2 3 2 3 4" xfId="27275"/>
    <cellStyle name="Normal 5 2 2 3 2 4" xfId="27276"/>
    <cellStyle name="Normal 5 2 2 3 2 4 2" xfId="27277"/>
    <cellStyle name="Normal 5 2 2 3 2 4 2 2" xfId="27278"/>
    <cellStyle name="Normal 5 2 2 3 2 4 2 2 2" xfId="27279"/>
    <cellStyle name="Normal 5 2 2 3 2 4 2 3" xfId="27280"/>
    <cellStyle name="Normal 5 2 2 3 2 4 3" xfId="27281"/>
    <cellStyle name="Normal 5 2 2 3 2 4 3 2" xfId="27282"/>
    <cellStyle name="Normal 5 2 2 3 2 4 4" xfId="27283"/>
    <cellStyle name="Normal 5 2 2 3 2 5" xfId="27284"/>
    <cellStyle name="Normal 5 2 2 3 2 5 2" xfId="27285"/>
    <cellStyle name="Normal 5 2 2 3 2 5 2 2" xfId="27286"/>
    <cellStyle name="Normal 5 2 2 3 2 5 3" xfId="27287"/>
    <cellStyle name="Normal 5 2 2 3 2 6" xfId="27288"/>
    <cellStyle name="Normal 5 2 2 3 2 6 2" xfId="27289"/>
    <cellStyle name="Normal 5 2 2 3 2 7" xfId="27290"/>
    <cellStyle name="Normal 5 2 2 3 3" xfId="27291"/>
    <cellStyle name="Normal 5 2 2 3 3 2" xfId="27292"/>
    <cellStyle name="Normal 5 2 2 3 3 2 2" xfId="27293"/>
    <cellStyle name="Normal 5 2 2 3 3 2 2 2" xfId="27294"/>
    <cellStyle name="Normal 5 2 2 3 3 2 2 2 2" xfId="27295"/>
    <cellStyle name="Normal 5 2 2 3 3 2 2 3" xfId="27296"/>
    <cellStyle name="Normal 5 2 2 3 3 2 3" xfId="27297"/>
    <cellStyle name="Normal 5 2 2 3 3 2 3 2" xfId="27298"/>
    <cellStyle name="Normal 5 2 2 3 3 2 4" xfId="27299"/>
    <cellStyle name="Normal 5 2 2 3 3 3" xfId="27300"/>
    <cellStyle name="Normal 5 2 2 3 3 3 2" xfId="27301"/>
    <cellStyle name="Normal 5 2 2 3 3 3 2 2" xfId="27302"/>
    <cellStyle name="Normal 5 2 2 3 3 3 2 2 2" xfId="27303"/>
    <cellStyle name="Normal 5 2 2 3 3 3 2 3" xfId="27304"/>
    <cellStyle name="Normal 5 2 2 3 3 3 3" xfId="27305"/>
    <cellStyle name="Normal 5 2 2 3 3 3 3 2" xfId="27306"/>
    <cellStyle name="Normal 5 2 2 3 3 3 4" xfId="27307"/>
    <cellStyle name="Normal 5 2 2 3 3 4" xfId="27308"/>
    <cellStyle name="Normal 5 2 2 3 3 4 2" xfId="27309"/>
    <cellStyle name="Normal 5 2 2 3 3 4 2 2" xfId="27310"/>
    <cellStyle name="Normal 5 2 2 3 3 4 2 2 2" xfId="27311"/>
    <cellStyle name="Normal 5 2 2 3 3 4 2 3" xfId="27312"/>
    <cellStyle name="Normal 5 2 2 3 3 4 3" xfId="27313"/>
    <cellStyle name="Normal 5 2 2 3 3 4 3 2" xfId="27314"/>
    <cellStyle name="Normal 5 2 2 3 3 4 4" xfId="27315"/>
    <cellStyle name="Normal 5 2 2 3 3 5" xfId="27316"/>
    <cellStyle name="Normal 5 2 2 3 3 5 2" xfId="27317"/>
    <cellStyle name="Normal 5 2 2 3 3 5 2 2" xfId="27318"/>
    <cellStyle name="Normal 5 2 2 3 3 5 3" xfId="27319"/>
    <cellStyle name="Normal 5 2 2 3 3 6" xfId="27320"/>
    <cellStyle name="Normal 5 2 2 3 3 6 2" xfId="27321"/>
    <cellStyle name="Normal 5 2 2 3 3 7" xfId="27322"/>
    <cellStyle name="Normal 5 2 2 3 4" xfId="27323"/>
    <cellStyle name="Normal 5 2 2 3 4 2" xfId="27324"/>
    <cellStyle name="Normal 5 2 2 3 4 2 2" xfId="27325"/>
    <cellStyle name="Normal 5 2 2 3 4 2 2 2" xfId="27326"/>
    <cellStyle name="Normal 5 2 2 3 4 2 3" xfId="27327"/>
    <cellStyle name="Normal 5 2 2 3 4 3" xfId="27328"/>
    <cellStyle name="Normal 5 2 2 3 4 3 2" xfId="27329"/>
    <cellStyle name="Normal 5 2 2 3 4 4" xfId="27330"/>
    <cellStyle name="Normal 5 2 2 3 5" xfId="27331"/>
    <cellStyle name="Normal 5 2 2 3 5 2" xfId="27332"/>
    <cellStyle name="Normal 5 2 2 3 5 2 2" xfId="27333"/>
    <cellStyle name="Normal 5 2 2 3 5 2 2 2" xfId="27334"/>
    <cellStyle name="Normal 5 2 2 3 5 2 3" xfId="27335"/>
    <cellStyle name="Normal 5 2 2 3 5 3" xfId="27336"/>
    <cellStyle name="Normal 5 2 2 3 5 3 2" xfId="27337"/>
    <cellStyle name="Normal 5 2 2 3 5 4" xfId="27338"/>
    <cellStyle name="Normal 5 2 2 3 6" xfId="27339"/>
    <cellStyle name="Normal 5 2 2 3 6 2" xfId="27340"/>
    <cellStyle name="Normal 5 2 2 3 6 2 2" xfId="27341"/>
    <cellStyle name="Normal 5 2 2 3 6 2 2 2" xfId="27342"/>
    <cellStyle name="Normal 5 2 2 3 6 2 3" xfId="27343"/>
    <cellStyle name="Normal 5 2 2 3 6 3" xfId="27344"/>
    <cellStyle name="Normal 5 2 2 3 6 3 2" xfId="27345"/>
    <cellStyle name="Normal 5 2 2 3 6 4" xfId="27346"/>
    <cellStyle name="Normal 5 2 2 3 7" xfId="27347"/>
    <cellStyle name="Normal 5 2 2 3 7 2" xfId="27348"/>
    <cellStyle name="Normal 5 2 2 3 7 2 2" xfId="27349"/>
    <cellStyle name="Normal 5 2 2 3 7 3" xfId="27350"/>
    <cellStyle name="Normal 5 2 2 3 8" xfId="27351"/>
    <cellStyle name="Normal 5 2 2 3 8 2" xfId="27352"/>
    <cellStyle name="Normal 5 2 2 3 9" xfId="27353"/>
    <cellStyle name="Normal 5 2 2 4" xfId="27354"/>
    <cellStyle name="Normal 5 2 2 4 2" xfId="27355"/>
    <cellStyle name="Normal 5 2 2 4 2 2" xfId="27356"/>
    <cellStyle name="Normal 5 2 2 4 2 2 2" xfId="27357"/>
    <cellStyle name="Normal 5 2 2 4 2 2 2 2" xfId="27358"/>
    <cellStyle name="Normal 5 2 2 4 2 2 3" xfId="27359"/>
    <cellStyle name="Normal 5 2 2 4 2 3" xfId="27360"/>
    <cellStyle name="Normal 5 2 2 4 2 3 2" xfId="27361"/>
    <cellStyle name="Normal 5 2 2 4 2 3 2 2" xfId="27362"/>
    <cellStyle name="Normal 5 2 2 4 2 3 3" xfId="27363"/>
    <cellStyle name="Normal 5 2 2 4 2 4" xfId="27364"/>
    <cellStyle name="Normal 5 2 2 4 2 4 2" xfId="27365"/>
    <cellStyle name="Normal 5 2 2 4 2 5" xfId="27366"/>
    <cellStyle name="Normal 5 2 2 4 3" xfId="27367"/>
    <cellStyle name="Normal 5 2 2 4 3 2" xfId="27368"/>
    <cellStyle name="Normal 5 2 2 4 3 2 2" xfId="27369"/>
    <cellStyle name="Normal 5 2 2 4 3 2 2 2" xfId="27370"/>
    <cellStyle name="Normal 5 2 2 4 3 2 3" xfId="27371"/>
    <cellStyle name="Normal 5 2 2 4 3 3" xfId="27372"/>
    <cellStyle name="Normal 5 2 2 4 3 3 2" xfId="27373"/>
    <cellStyle name="Normal 5 2 2 4 3 4" xfId="27374"/>
    <cellStyle name="Normal 5 2 2 4 4" xfId="27375"/>
    <cellStyle name="Normal 5 2 2 4 4 2" xfId="27376"/>
    <cellStyle name="Normal 5 2 2 4 4 2 2" xfId="27377"/>
    <cellStyle name="Normal 5 2 2 4 4 2 2 2" xfId="27378"/>
    <cellStyle name="Normal 5 2 2 4 4 2 3" xfId="27379"/>
    <cellStyle name="Normal 5 2 2 4 4 3" xfId="27380"/>
    <cellStyle name="Normal 5 2 2 4 4 3 2" xfId="27381"/>
    <cellStyle name="Normal 5 2 2 4 4 4" xfId="27382"/>
    <cellStyle name="Normal 5 2 2 4 5" xfId="27383"/>
    <cellStyle name="Normal 5 2 2 4 5 2" xfId="27384"/>
    <cellStyle name="Normal 5 2 2 4 5 2 2" xfId="27385"/>
    <cellStyle name="Normal 5 2 2 4 5 3" xfId="27386"/>
    <cellStyle name="Normal 5 2 2 4 6" xfId="27387"/>
    <cellStyle name="Normal 5 2 2 4 6 2" xfId="27388"/>
    <cellStyle name="Normal 5 2 2 4 7" xfId="27389"/>
    <cellStyle name="Normal 5 2 2 5" xfId="27390"/>
    <cellStyle name="Normal 5 2 2 5 2" xfId="27391"/>
    <cellStyle name="Normal 5 2 2 5 2 2" xfId="27392"/>
    <cellStyle name="Normal 5 2 2 5 2 2 2" xfId="27393"/>
    <cellStyle name="Normal 5 2 2 5 2 2 2 2" xfId="27394"/>
    <cellStyle name="Normal 5 2 2 5 2 2 3" xfId="27395"/>
    <cellStyle name="Normal 5 2 2 5 2 3" xfId="27396"/>
    <cellStyle name="Normal 5 2 2 5 2 3 2" xfId="27397"/>
    <cellStyle name="Normal 5 2 2 5 2 3 2 2" xfId="27398"/>
    <cellStyle name="Normal 5 2 2 5 2 3 3" xfId="27399"/>
    <cellStyle name="Normal 5 2 2 5 2 4" xfId="27400"/>
    <cellStyle name="Normal 5 2 2 5 2 4 2" xfId="27401"/>
    <cellStyle name="Normal 5 2 2 5 2 5" xfId="27402"/>
    <cellStyle name="Normal 5 2 2 5 3" xfId="27403"/>
    <cellStyle name="Normal 5 2 2 5 3 2" xfId="27404"/>
    <cellStyle name="Normal 5 2 2 5 3 2 2" xfId="27405"/>
    <cellStyle name="Normal 5 2 2 5 3 2 2 2" xfId="27406"/>
    <cellStyle name="Normal 5 2 2 5 3 2 3" xfId="27407"/>
    <cellStyle name="Normal 5 2 2 5 3 3" xfId="27408"/>
    <cellStyle name="Normal 5 2 2 5 3 3 2" xfId="27409"/>
    <cellStyle name="Normal 5 2 2 5 3 4" xfId="27410"/>
    <cellStyle name="Normal 5 2 2 5 4" xfId="27411"/>
    <cellStyle name="Normal 5 2 2 5 4 2" xfId="27412"/>
    <cellStyle name="Normal 5 2 2 5 4 2 2" xfId="27413"/>
    <cellStyle name="Normal 5 2 2 5 4 2 2 2" xfId="27414"/>
    <cellStyle name="Normal 5 2 2 5 4 2 3" xfId="27415"/>
    <cellStyle name="Normal 5 2 2 5 4 3" xfId="27416"/>
    <cellStyle name="Normal 5 2 2 5 4 3 2" xfId="27417"/>
    <cellStyle name="Normal 5 2 2 5 4 4" xfId="27418"/>
    <cellStyle name="Normal 5 2 2 5 5" xfId="27419"/>
    <cellStyle name="Normal 5 2 2 5 5 2" xfId="27420"/>
    <cellStyle name="Normal 5 2 2 5 5 2 2" xfId="27421"/>
    <cellStyle name="Normal 5 2 2 5 5 3" xfId="27422"/>
    <cellStyle name="Normal 5 2 2 5 6" xfId="27423"/>
    <cellStyle name="Normal 5 2 2 5 6 2" xfId="27424"/>
    <cellStyle name="Normal 5 2 2 5 7" xfId="27425"/>
    <cellStyle name="Normal 5 2 2 6" xfId="27426"/>
    <cellStyle name="Normal 5 2 2 6 2" xfId="27427"/>
    <cellStyle name="Normal 5 2 2 6 2 2" xfId="27428"/>
    <cellStyle name="Normal 5 2 2 6 2 2 2" xfId="27429"/>
    <cellStyle name="Normal 5 2 2 6 2 2 2 2" xfId="27430"/>
    <cellStyle name="Normal 5 2 2 6 2 2 3" xfId="27431"/>
    <cellStyle name="Normal 5 2 2 6 2 3" xfId="27432"/>
    <cellStyle name="Normal 5 2 2 6 2 3 2" xfId="27433"/>
    <cellStyle name="Normal 5 2 2 6 2 4" xfId="27434"/>
    <cellStyle name="Normal 5 2 2 6 3" xfId="27435"/>
    <cellStyle name="Normal 5 2 2 6 3 2" xfId="27436"/>
    <cellStyle name="Normal 5 2 2 6 3 2 2" xfId="27437"/>
    <cellStyle name="Normal 5 2 2 6 3 2 2 2" xfId="27438"/>
    <cellStyle name="Normal 5 2 2 6 3 2 3" xfId="27439"/>
    <cellStyle name="Normal 5 2 2 6 3 3" xfId="27440"/>
    <cellStyle name="Normal 5 2 2 6 3 3 2" xfId="27441"/>
    <cellStyle name="Normal 5 2 2 6 3 4" xfId="27442"/>
    <cellStyle name="Normal 5 2 2 6 4" xfId="27443"/>
    <cellStyle name="Normal 5 2 2 6 4 2" xfId="27444"/>
    <cellStyle name="Normal 5 2 2 6 4 2 2" xfId="27445"/>
    <cellStyle name="Normal 5 2 2 6 4 2 2 2" xfId="27446"/>
    <cellStyle name="Normal 5 2 2 6 4 2 3" xfId="27447"/>
    <cellStyle name="Normal 5 2 2 6 4 3" xfId="27448"/>
    <cellStyle name="Normal 5 2 2 6 4 3 2" xfId="27449"/>
    <cellStyle name="Normal 5 2 2 6 4 4" xfId="27450"/>
    <cellStyle name="Normal 5 2 2 6 5" xfId="27451"/>
    <cellStyle name="Normal 5 2 2 6 5 2" xfId="27452"/>
    <cellStyle name="Normal 5 2 2 6 5 2 2" xfId="27453"/>
    <cellStyle name="Normal 5 2 2 6 5 3" xfId="27454"/>
    <cellStyle name="Normal 5 2 2 6 6" xfId="27455"/>
    <cellStyle name="Normal 5 2 2 6 6 2" xfId="27456"/>
    <cellStyle name="Normal 5 2 2 6 7" xfId="27457"/>
    <cellStyle name="Normal 5 2 2 7" xfId="27458"/>
    <cellStyle name="Normal 5 2 2 7 2" xfId="27459"/>
    <cellStyle name="Normal 5 2 2 7 2 2" xfId="27460"/>
    <cellStyle name="Normal 5 2 2 7 2 2 2" xfId="27461"/>
    <cellStyle name="Normal 5 2 2 7 2 2 2 2" xfId="27462"/>
    <cellStyle name="Normal 5 2 2 7 2 2 3" xfId="27463"/>
    <cellStyle name="Normal 5 2 2 7 2 3" xfId="27464"/>
    <cellStyle name="Normal 5 2 2 7 2 3 2" xfId="27465"/>
    <cellStyle name="Normal 5 2 2 7 2 4" xfId="27466"/>
    <cellStyle name="Normal 5 2 2 7 3" xfId="27467"/>
    <cellStyle name="Normal 5 2 2 7 3 2" xfId="27468"/>
    <cellStyle name="Normal 5 2 2 7 3 2 2" xfId="27469"/>
    <cellStyle name="Normal 5 2 2 7 3 2 2 2" xfId="27470"/>
    <cellStyle name="Normal 5 2 2 7 3 2 3" xfId="27471"/>
    <cellStyle name="Normal 5 2 2 7 3 3" xfId="27472"/>
    <cellStyle name="Normal 5 2 2 7 3 3 2" xfId="27473"/>
    <cellStyle name="Normal 5 2 2 7 3 4" xfId="27474"/>
    <cellStyle name="Normal 5 2 2 7 4" xfId="27475"/>
    <cellStyle name="Normal 5 2 2 7 4 2" xfId="27476"/>
    <cellStyle name="Normal 5 2 2 7 4 2 2" xfId="27477"/>
    <cellStyle name="Normal 5 2 2 7 4 3" xfId="27478"/>
    <cellStyle name="Normal 5 2 2 7 5" xfId="27479"/>
    <cellStyle name="Normal 5 2 2 7 5 2" xfId="27480"/>
    <cellStyle name="Normal 5 2 2 7 5 2 2" xfId="27481"/>
    <cellStyle name="Normal 5 2 2 7 5 3" xfId="27482"/>
    <cellStyle name="Normal 5 2 2 7 6" xfId="27483"/>
    <cellStyle name="Normal 5 2 2 7 6 2" xfId="27484"/>
    <cellStyle name="Normal 5 2 2 7 7" xfId="27485"/>
    <cellStyle name="Normal 5 2 2 8" xfId="27486"/>
    <cellStyle name="Normal 5 2 2 8 2" xfId="27487"/>
    <cellStyle name="Normal 5 2 2 8 2 2" xfId="27488"/>
    <cellStyle name="Normal 5 2 2 8 2 2 2" xfId="27489"/>
    <cellStyle name="Normal 5 2 2 8 2 2 2 2" xfId="27490"/>
    <cellStyle name="Normal 5 2 2 8 2 2 3" xfId="27491"/>
    <cellStyle name="Normal 5 2 2 8 2 3" xfId="27492"/>
    <cellStyle name="Normal 5 2 2 8 2 3 2" xfId="27493"/>
    <cellStyle name="Normal 5 2 2 8 2 4" xfId="27494"/>
    <cellStyle name="Normal 5 2 2 8 3" xfId="27495"/>
    <cellStyle name="Normal 5 2 2 8 3 2" xfId="27496"/>
    <cellStyle name="Normal 5 2 2 8 3 2 2" xfId="27497"/>
    <cellStyle name="Normal 5 2 2 8 3 2 2 2" xfId="27498"/>
    <cellStyle name="Normal 5 2 2 8 3 2 3" xfId="27499"/>
    <cellStyle name="Normal 5 2 2 8 3 3" xfId="27500"/>
    <cellStyle name="Normal 5 2 2 8 3 3 2" xfId="27501"/>
    <cellStyle name="Normal 5 2 2 8 3 4" xfId="27502"/>
    <cellStyle name="Normal 5 2 2 8 4" xfId="27503"/>
    <cellStyle name="Normal 5 2 2 8 4 2" xfId="27504"/>
    <cellStyle name="Normal 5 2 2 8 4 2 2" xfId="27505"/>
    <cellStyle name="Normal 5 2 2 8 4 3" xfId="27506"/>
    <cellStyle name="Normal 5 2 2 8 5" xfId="27507"/>
    <cellStyle name="Normal 5 2 2 8 5 2" xfId="27508"/>
    <cellStyle name="Normal 5 2 2 8 5 2 2" xfId="27509"/>
    <cellStyle name="Normal 5 2 2 8 5 3" xfId="27510"/>
    <cellStyle name="Normal 5 2 2 8 6" xfId="27511"/>
    <cellStyle name="Normal 5 2 2 8 6 2" xfId="27512"/>
    <cellStyle name="Normal 5 2 2 8 7" xfId="27513"/>
    <cellStyle name="Normal 5 2 2 9" xfId="27514"/>
    <cellStyle name="Normal 5 2 2 9 2" xfId="27515"/>
    <cellStyle name="Normal 5 2 2 9 2 2" xfId="27516"/>
    <cellStyle name="Normal 5 2 2 9 2 2 2" xfId="27517"/>
    <cellStyle name="Normal 5 2 2 9 2 2 2 2" xfId="27518"/>
    <cellStyle name="Normal 5 2 2 9 2 2 3" xfId="27519"/>
    <cellStyle name="Normal 5 2 2 9 2 3" xfId="27520"/>
    <cellStyle name="Normal 5 2 2 9 2 3 2" xfId="27521"/>
    <cellStyle name="Normal 5 2 2 9 2 4" xfId="27522"/>
    <cellStyle name="Normal 5 2 2 9 3" xfId="27523"/>
    <cellStyle name="Normal 5 2 2 9 3 2" xfId="27524"/>
    <cellStyle name="Normal 5 2 2 9 3 2 2" xfId="27525"/>
    <cellStyle name="Normal 5 2 2 9 3 2 2 2" xfId="27526"/>
    <cellStyle name="Normal 5 2 2 9 3 2 3" xfId="27527"/>
    <cellStyle name="Normal 5 2 2 9 3 3" xfId="27528"/>
    <cellStyle name="Normal 5 2 2 9 3 3 2" xfId="27529"/>
    <cellStyle name="Normal 5 2 2 9 3 4" xfId="27530"/>
    <cellStyle name="Normal 5 2 2 9 4" xfId="27531"/>
    <cellStyle name="Normal 5 2 2 9 4 2" xfId="27532"/>
    <cellStyle name="Normal 5 2 2 9 4 2 2" xfId="27533"/>
    <cellStyle name="Normal 5 2 2 9 4 3" xfId="27534"/>
    <cellStyle name="Normal 5 2 2 9 5" xfId="27535"/>
    <cellStyle name="Normal 5 2 2 9 5 2" xfId="27536"/>
    <cellStyle name="Normal 5 2 2 9 5 2 2" xfId="27537"/>
    <cellStyle name="Normal 5 2 2 9 5 3" xfId="27538"/>
    <cellStyle name="Normal 5 2 2 9 6" xfId="27539"/>
    <cellStyle name="Normal 5 2 2 9 6 2" xfId="27540"/>
    <cellStyle name="Normal 5 2 2 9 7" xfId="27541"/>
    <cellStyle name="Normal 5 2 3" xfId="27542"/>
    <cellStyle name="Normal 5 2 3 2" xfId="27543"/>
    <cellStyle name="Normal 5 2 3 2 2" xfId="27544"/>
    <cellStyle name="Normal 5 2 3 2 2 2" xfId="27545"/>
    <cellStyle name="Normal 5 2 3 2 2 2 2" xfId="27546"/>
    <cellStyle name="Normal 5 2 3 2 2 2 2 2" xfId="27547"/>
    <cellStyle name="Normal 5 2 3 2 2 2 3" xfId="27548"/>
    <cellStyle name="Normal 5 2 3 2 2 3" xfId="27549"/>
    <cellStyle name="Normal 5 2 3 2 2 3 2" xfId="27550"/>
    <cellStyle name="Normal 5 2 3 2 2 3 2 2" xfId="27551"/>
    <cellStyle name="Normal 5 2 3 2 2 3 3" xfId="27552"/>
    <cellStyle name="Normal 5 2 3 2 2 4" xfId="27553"/>
    <cellStyle name="Normal 5 2 3 2 2 4 2" xfId="27554"/>
    <cellStyle name="Normal 5 2 3 2 2 5" xfId="27555"/>
    <cellStyle name="Normal 5 2 3 2 3" xfId="27556"/>
    <cellStyle name="Normal 5 2 3 2 3 2" xfId="27557"/>
    <cellStyle name="Normal 5 2 3 2 3 2 2" xfId="27558"/>
    <cellStyle name="Normal 5 2 3 2 3 2 2 2" xfId="27559"/>
    <cellStyle name="Normal 5 2 3 2 3 2 3" xfId="27560"/>
    <cellStyle name="Normal 5 2 3 2 3 3" xfId="27561"/>
    <cellStyle name="Normal 5 2 3 2 3 3 2" xfId="27562"/>
    <cellStyle name="Normal 5 2 3 2 3 4" xfId="27563"/>
    <cellStyle name="Normal 5 2 3 2 4" xfId="27564"/>
    <cellStyle name="Normal 5 2 3 2 4 2" xfId="27565"/>
    <cellStyle name="Normal 5 2 3 2 4 2 2" xfId="27566"/>
    <cellStyle name="Normal 5 2 3 2 4 2 2 2" xfId="27567"/>
    <cellStyle name="Normal 5 2 3 2 4 2 3" xfId="27568"/>
    <cellStyle name="Normal 5 2 3 2 4 3" xfId="27569"/>
    <cellStyle name="Normal 5 2 3 2 4 3 2" xfId="27570"/>
    <cellStyle name="Normal 5 2 3 2 4 4" xfId="27571"/>
    <cellStyle name="Normal 5 2 3 2 5" xfId="27572"/>
    <cellStyle name="Normal 5 2 3 2 5 2" xfId="27573"/>
    <cellStyle name="Normal 5 2 3 2 5 2 2" xfId="27574"/>
    <cellStyle name="Normal 5 2 3 2 5 3" xfId="27575"/>
    <cellStyle name="Normal 5 2 3 2 6" xfId="27576"/>
    <cellStyle name="Normal 5 2 3 2 6 2" xfId="27577"/>
    <cellStyle name="Normal 5 2 3 2 7" xfId="27578"/>
    <cellStyle name="Normal 5 2 3 3" xfId="27579"/>
    <cellStyle name="Normal 5 2 3 3 2" xfId="27580"/>
    <cellStyle name="Normal 5 2 3 3 2 2" xfId="27581"/>
    <cellStyle name="Normal 5 2 3 3 2 2 2" xfId="27582"/>
    <cellStyle name="Normal 5 2 3 3 2 2 2 2" xfId="27583"/>
    <cellStyle name="Normal 5 2 3 3 2 2 3" xfId="27584"/>
    <cellStyle name="Normal 5 2 3 3 2 3" xfId="27585"/>
    <cellStyle name="Normal 5 2 3 3 2 3 2" xfId="27586"/>
    <cellStyle name="Normal 5 2 3 3 2 4" xfId="27587"/>
    <cellStyle name="Normal 5 2 3 3 3" xfId="27588"/>
    <cellStyle name="Normal 5 2 3 3 3 2" xfId="27589"/>
    <cellStyle name="Normal 5 2 3 3 3 2 2" xfId="27590"/>
    <cellStyle name="Normal 5 2 3 3 3 2 2 2" xfId="27591"/>
    <cellStyle name="Normal 5 2 3 3 3 2 3" xfId="27592"/>
    <cellStyle name="Normal 5 2 3 3 3 3" xfId="27593"/>
    <cellStyle name="Normal 5 2 3 3 3 3 2" xfId="27594"/>
    <cellStyle name="Normal 5 2 3 3 3 4" xfId="27595"/>
    <cellStyle name="Normal 5 2 3 3 4" xfId="27596"/>
    <cellStyle name="Normal 5 2 3 3 4 2" xfId="27597"/>
    <cellStyle name="Normal 5 2 3 3 4 2 2" xfId="27598"/>
    <cellStyle name="Normal 5 2 3 3 4 2 2 2" xfId="27599"/>
    <cellStyle name="Normal 5 2 3 3 4 2 3" xfId="27600"/>
    <cellStyle name="Normal 5 2 3 3 4 3" xfId="27601"/>
    <cellStyle name="Normal 5 2 3 3 4 3 2" xfId="27602"/>
    <cellStyle name="Normal 5 2 3 3 4 4" xfId="27603"/>
    <cellStyle name="Normal 5 2 3 3 5" xfId="27604"/>
    <cellStyle name="Normal 5 2 3 3 5 2" xfId="27605"/>
    <cellStyle name="Normal 5 2 3 3 5 2 2" xfId="27606"/>
    <cellStyle name="Normal 5 2 3 3 5 3" xfId="27607"/>
    <cellStyle name="Normal 5 2 3 3 6" xfId="27608"/>
    <cellStyle name="Normal 5 2 3 3 6 2" xfId="27609"/>
    <cellStyle name="Normal 5 2 3 3 7" xfId="27610"/>
    <cellStyle name="Normal 5 2 3 4" xfId="27611"/>
    <cellStyle name="Normal 5 2 3 4 2" xfId="27612"/>
    <cellStyle name="Normal 5 2 3 4 2 2" xfId="27613"/>
    <cellStyle name="Normal 5 2 3 4 2 2 2" xfId="27614"/>
    <cellStyle name="Normal 5 2 3 4 2 3" xfId="27615"/>
    <cellStyle name="Normal 5 2 3 4 3" xfId="27616"/>
    <cellStyle name="Normal 5 2 3 4 3 2" xfId="27617"/>
    <cellStyle name="Normal 5 2 3 4 4" xfId="27618"/>
    <cellStyle name="Normal 5 2 3 5" xfId="27619"/>
    <cellStyle name="Normal 5 2 3 5 2" xfId="27620"/>
    <cellStyle name="Normal 5 2 3 5 2 2" xfId="27621"/>
    <cellStyle name="Normal 5 2 3 5 2 2 2" xfId="27622"/>
    <cellStyle name="Normal 5 2 3 5 2 3" xfId="27623"/>
    <cellStyle name="Normal 5 2 3 5 3" xfId="27624"/>
    <cellStyle name="Normal 5 2 3 5 3 2" xfId="27625"/>
    <cellStyle name="Normal 5 2 3 5 4" xfId="27626"/>
    <cellStyle name="Normal 5 2 3 6" xfId="27627"/>
    <cellStyle name="Normal 5 2 3 6 2" xfId="27628"/>
    <cellStyle name="Normal 5 2 3 6 2 2" xfId="27629"/>
    <cellStyle name="Normal 5 2 3 6 2 2 2" xfId="27630"/>
    <cellStyle name="Normal 5 2 3 6 2 3" xfId="27631"/>
    <cellStyle name="Normal 5 2 3 6 3" xfId="27632"/>
    <cellStyle name="Normal 5 2 3 6 3 2" xfId="27633"/>
    <cellStyle name="Normal 5 2 3 6 4" xfId="27634"/>
    <cellStyle name="Normal 5 2 3 7" xfId="27635"/>
    <cellStyle name="Normal 5 2 3 7 2" xfId="27636"/>
    <cellStyle name="Normal 5 2 3 7 2 2" xfId="27637"/>
    <cellStyle name="Normal 5 2 3 7 3" xfId="27638"/>
    <cellStyle name="Normal 5 2 3 8" xfId="27639"/>
    <cellStyle name="Normal 5 2 3 8 2" xfId="27640"/>
    <cellStyle name="Normal 5 2 3 9" xfId="27641"/>
    <cellStyle name="Normal 5 2 4" xfId="27642"/>
    <cellStyle name="Normal 5 2 4 2" xfId="27643"/>
    <cellStyle name="Normal 5 2 4 2 2" xfId="27644"/>
    <cellStyle name="Normal 5 2 4 2 2 2" xfId="27645"/>
    <cellStyle name="Normal 5 2 4 2 2 2 2" xfId="27646"/>
    <cellStyle name="Normal 5 2 4 2 2 2 2 2" xfId="27647"/>
    <cellStyle name="Normal 5 2 4 2 2 2 3" xfId="27648"/>
    <cellStyle name="Normal 5 2 4 2 2 3" xfId="27649"/>
    <cellStyle name="Normal 5 2 4 2 2 3 2" xfId="27650"/>
    <cellStyle name="Normal 5 2 4 2 2 3 2 2" xfId="27651"/>
    <cellStyle name="Normal 5 2 4 2 2 3 3" xfId="27652"/>
    <cellStyle name="Normal 5 2 4 2 2 4" xfId="27653"/>
    <cellStyle name="Normal 5 2 4 2 2 4 2" xfId="27654"/>
    <cellStyle name="Normal 5 2 4 2 2 5" xfId="27655"/>
    <cellStyle name="Normal 5 2 4 2 3" xfId="27656"/>
    <cellStyle name="Normal 5 2 4 2 3 2" xfId="27657"/>
    <cellStyle name="Normal 5 2 4 2 3 2 2" xfId="27658"/>
    <cellStyle name="Normal 5 2 4 2 3 2 2 2" xfId="27659"/>
    <cellStyle name="Normal 5 2 4 2 3 2 3" xfId="27660"/>
    <cellStyle name="Normal 5 2 4 2 3 3" xfId="27661"/>
    <cellStyle name="Normal 5 2 4 2 3 3 2" xfId="27662"/>
    <cellStyle name="Normal 5 2 4 2 3 4" xfId="27663"/>
    <cellStyle name="Normal 5 2 4 2 4" xfId="27664"/>
    <cellStyle name="Normal 5 2 4 2 4 2" xfId="27665"/>
    <cellStyle name="Normal 5 2 4 2 4 2 2" xfId="27666"/>
    <cellStyle name="Normal 5 2 4 2 4 2 2 2" xfId="27667"/>
    <cellStyle name="Normal 5 2 4 2 4 2 3" xfId="27668"/>
    <cellStyle name="Normal 5 2 4 2 4 3" xfId="27669"/>
    <cellStyle name="Normal 5 2 4 2 4 3 2" xfId="27670"/>
    <cellStyle name="Normal 5 2 4 2 4 4" xfId="27671"/>
    <cellStyle name="Normal 5 2 4 2 5" xfId="27672"/>
    <cellStyle name="Normal 5 2 4 2 5 2" xfId="27673"/>
    <cellStyle name="Normal 5 2 4 2 5 2 2" xfId="27674"/>
    <cellStyle name="Normal 5 2 4 2 5 3" xfId="27675"/>
    <cellStyle name="Normal 5 2 4 2 6" xfId="27676"/>
    <cellStyle name="Normal 5 2 4 2 6 2" xfId="27677"/>
    <cellStyle name="Normal 5 2 4 2 7" xfId="27678"/>
    <cellStyle name="Normal 5 2 4 3" xfId="27679"/>
    <cellStyle name="Normal 5 2 4 3 2" xfId="27680"/>
    <cellStyle name="Normal 5 2 4 3 2 2" xfId="27681"/>
    <cellStyle name="Normal 5 2 4 3 2 2 2" xfId="27682"/>
    <cellStyle name="Normal 5 2 4 3 2 2 2 2" xfId="27683"/>
    <cellStyle name="Normal 5 2 4 3 2 2 3" xfId="27684"/>
    <cellStyle name="Normal 5 2 4 3 2 3" xfId="27685"/>
    <cellStyle name="Normal 5 2 4 3 2 3 2" xfId="27686"/>
    <cellStyle name="Normal 5 2 4 3 2 4" xfId="27687"/>
    <cellStyle name="Normal 5 2 4 3 3" xfId="27688"/>
    <cellStyle name="Normal 5 2 4 3 3 2" xfId="27689"/>
    <cellStyle name="Normal 5 2 4 3 3 2 2" xfId="27690"/>
    <cellStyle name="Normal 5 2 4 3 3 2 2 2" xfId="27691"/>
    <cellStyle name="Normal 5 2 4 3 3 2 3" xfId="27692"/>
    <cellStyle name="Normal 5 2 4 3 3 3" xfId="27693"/>
    <cellStyle name="Normal 5 2 4 3 3 3 2" xfId="27694"/>
    <cellStyle name="Normal 5 2 4 3 3 4" xfId="27695"/>
    <cellStyle name="Normal 5 2 4 3 4" xfId="27696"/>
    <cellStyle name="Normal 5 2 4 3 4 2" xfId="27697"/>
    <cellStyle name="Normal 5 2 4 3 4 2 2" xfId="27698"/>
    <cellStyle name="Normal 5 2 4 3 4 2 2 2" xfId="27699"/>
    <cellStyle name="Normal 5 2 4 3 4 2 3" xfId="27700"/>
    <cellStyle name="Normal 5 2 4 3 4 3" xfId="27701"/>
    <cellStyle name="Normal 5 2 4 3 4 3 2" xfId="27702"/>
    <cellStyle name="Normal 5 2 4 3 4 4" xfId="27703"/>
    <cellStyle name="Normal 5 2 4 3 5" xfId="27704"/>
    <cellStyle name="Normal 5 2 4 3 5 2" xfId="27705"/>
    <cellStyle name="Normal 5 2 4 3 5 2 2" xfId="27706"/>
    <cellStyle name="Normal 5 2 4 3 5 3" xfId="27707"/>
    <cellStyle name="Normal 5 2 4 3 6" xfId="27708"/>
    <cellStyle name="Normal 5 2 4 3 6 2" xfId="27709"/>
    <cellStyle name="Normal 5 2 4 3 7" xfId="27710"/>
    <cellStyle name="Normal 5 2 4 4" xfId="27711"/>
    <cellStyle name="Normal 5 2 4 4 2" xfId="27712"/>
    <cellStyle name="Normal 5 2 4 4 2 2" xfId="27713"/>
    <cellStyle name="Normal 5 2 4 4 2 2 2" xfId="27714"/>
    <cellStyle name="Normal 5 2 4 4 2 3" xfId="27715"/>
    <cellStyle name="Normal 5 2 4 4 3" xfId="27716"/>
    <cellStyle name="Normal 5 2 4 4 3 2" xfId="27717"/>
    <cellStyle name="Normal 5 2 4 4 4" xfId="27718"/>
    <cellStyle name="Normal 5 2 4 5" xfId="27719"/>
    <cellStyle name="Normal 5 2 4 5 2" xfId="27720"/>
    <cellStyle name="Normal 5 2 4 5 2 2" xfId="27721"/>
    <cellStyle name="Normal 5 2 4 5 2 2 2" xfId="27722"/>
    <cellStyle name="Normal 5 2 4 5 2 3" xfId="27723"/>
    <cellStyle name="Normal 5 2 4 5 3" xfId="27724"/>
    <cellStyle name="Normal 5 2 4 5 3 2" xfId="27725"/>
    <cellStyle name="Normal 5 2 4 5 4" xfId="27726"/>
    <cellStyle name="Normal 5 2 4 6" xfId="27727"/>
    <cellStyle name="Normal 5 2 4 6 2" xfId="27728"/>
    <cellStyle name="Normal 5 2 4 6 2 2" xfId="27729"/>
    <cellStyle name="Normal 5 2 4 6 2 2 2" xfId="27730"/>
    <cellStyle name="Normal 5 2 4 6 2 3" xfId="27731"/>
    <cellStyle name="Normal 5 2 4 6 3" xfId="27732"/>
    <cellStyle name="Normal 5 2 4 6 3 2" xfId="27733"/>
    <cellStyle name="Normal 5 2 4 6 4" xfId="27734"/>
    <cellStyle name="Normal 5 2 4 7" xfId="27735"/>
    <cellStyle name="Normal 5 2 4 7 2" xfId="27736"/>
    <cellStyle name="Normal 5 2 4 7 2 2" xfId="27737"/>
    <cellStyle name="Normal 5 2 4 7 3" xfId="27738"/>
    <cellStyle name="Normal 5 2 4 8" xfId="27739"/>
    <cellStyle name="Normal 5 2 4 8 2" xfId="27740"/>
    <cellStyle name="Normal 5 2 4 9" xfId="27741"/>
    <cellStyle name="Normal 5 2 5" xfId="27742"/>
    <cellStyle name="Normal 5 2 5 2" xfId="27743"/>
    <cellStyle name="Normal 5 2 5 2 2" xfId="27744"/>
    <cellStyle name="Normal 5 2 5 2 2 2" xfId="27745"/>
    <cellStyle name="Normal 5 2 5 2 2 2 2" xfId="27746"/>
    <cellStyle name="Normal 5 2 5 2 2 3" xfId="27747"/>
    <cellStyle name="Normal 5 2 5 2 3" xfId="27748"/>
    <cellStyle name="Normal 5 2 5 2 3 2" xfId="27749"/>
    <cellStyle name="Normal 5 2 5 2 3 2 2" xfId="27750"/>
    <cellStyle name="Normal 5 2 5 2 3 3" xfId="27751"/>
    <cellStyle name="Normal 5 2 5 2 4" xfId="27752"/>
    <cellStyle name="Normal 5 2 5 2 4 2" xfId="27753"/>
    <cellStyle name="Normal 5 2 5 2 5" xfId="27754"/>
    <cellStyle name="Normal 5 2 5 3" xfId="27755"/>
    <cellStyle name="Normal 5 2 5 3 2" xfId="27756"/>
    <cellStyle name="Normal 5 2 5 3 2 2" xfId="27757"/>
    <cellStyle name="Normal 5 2 5 3 2 2 2" xfId="27758"/>
    <cellStyle name="Normal 5 2 5 3 2 3" xfId="27759"/>
    <cellStyle name="Normal 5 2 5 3 3" xfId="27760"/>
    <cellStyle name="Normal 5 2 5 3 3 2" xfId="27761"/>
    <cellStyle name="Normal 5 2 5 3 4" xfId="27762"/>
    <cellStyle name="Normal 5 2 5 4" xfId="27763"/>
    <cellStyle name="Normal 5 2 5 4 2" xfId="27764"/>
    <cellStyle name="Normal 5 2 5 4 2 2" xfId="27765"/>
    <cellStyle name="Normal 5 2 5 4 2 2 2" xfId="27766"/>
    <cellStyle name="Normal 5 2 5 4 2 3" xfId="27767"/>
    <cellStyle name="Normal 5 2 5 4 3" xfId="27768"/>
    <cellStyle name="Normal 5 2 5 4 3 2" xfId="27769"/>
    <cellStyle name="Normal 5 2 5 4 4" xfId="27770"/>
    <cellStyle name="Normal 5 2 5 5" xfId="27771"/>
    <cellStyle name="Normal 5 2 5 5 2" xfId="27772"/>
    <cellStyle name="Normal 5 2 5 5 2 2" xfId="27773"/>
    <cellStyle name="Normal 5 2 5 5 3" xfId="27774"/>
    <cellStyle name="Normal 5 2 5 6" xfId="27775"/>
    <cellStyle name="Normal 5 2 5 6 2" xfId="27776"/>
    <cellStyle name="Normal 5 2 5 7" xfId="27777"/>
    <cellStyle name="Normal 5 2 6" xfId="27778"/>
    <cellStyle name="Normal 5 2 6 2" xfId="27779"/>
    <cellStyle name="Normal 5 2 6 2 2" xfId="27780"/>
    <cellStyle name="Normal 5 2 6 2 2 2" xfId="27781"/>
    <cellStyle name="Normal 5 2 6 2 2 2 2" xfId="27782"/>
    <cellStyle name="Normal 5 2 6 2 2 3" xfId="27783"/>
    <cellStyle name="Normal 5 2 6 2 3" xfId="27784"/>
    <cellStyle name="Normal 5 2 6 2 3 2" xfId="27785"/>
    <cellStyle name="Normal 5 2 6 2 3 2 2" xfId="27786"/>
    <cellStyle name="Normal 5 2 6 2 3 3" xfId="27787"/>
    <cellStyle name="Normal 5 2 6 2 4" xfId="27788"/>
    <cellStyle name="Normal 5 2 6 2 4 2" xfId="27789"/>
    <cellStyle name="Normal 5 2 6 2 5" xfId="27790"/>
    <cellStyle name="Normal 5 2 6 3" xfId="27791"/>
    <cellStyle name="Normal 5 2 6 3 2" xfId="27792"/>
    <cellStyle name="Normal 5 2 6 3 2 2" xfId="27793"/>
    <cellStyle name="Normal 5 2 6 3 2 2 2" xfId="27794"/>
    <cellStyle name="Normal 5 2 6 3 2 3" xfId="27795"/>
    <cellStyle name="Normal 5 2 6 3 3" xfId="27796"/>
    <cellStyle name="Normal 5 2 6 3 3 2" xfId="27797"/>
    <cellStyle name="Normal 5 2 6 3 4" xfId="27798"/>
    <cellStyle name="Normal 5 2 6 4" xfId="27799"/>
    <cellStyle name="Normal 5 2 6 4 2" xfId="27800"/>
    <cellStyle name="Normal 5 2 6 4 2 2" xfId="27801"/>
    <cellStyle name="Normal 5 2 6 4 2 2 2" xfId="27802"/>
    <cellStyle name="Normal 5 2 6 4 2 3" xfId="27803"/>
    <cellStyle name="Normal 5 2 6 4 3" xfId="27804"/>
    <cellStyle name="Normal 5 2 6 4 3 2" xfId="27805"/>
    <cellStyle name="Normal 5 2 6 4 4" xfId="27806"/>
    <cellStyle name="Normal 5 2 6 5" xfId="27807"/>
    <cellStyle name="Normal 5 2 6 5 2" xfId="27808"/>
    <cellStyle name="Normal 5 2 6 5 2 2" xfId="27809"/>
    <cellStyle name="Normal 5 2 6 5 3" xfId="27810"/>
    <cellStyle name="Normal 5 2 6 6" xfId="27811"/>
    <cellStyle name="Normal 5 2 6 6 2" xfId="27812"/>
    <cellStyle name="Normal 5 2 6 7" xfId="27813"/>
    <cellStyle name="Normal 5 2 7" xfId="27814"/>
    <cellStyle name="Normal 5 2 7 2" xfId="27815"/>
    <cellStyle name="Normal 5 2 7 2 2" xfId="27816"/>
    <cellStyle name="Normal 5 2 7 2 2 2" xfId="27817"/>
    <cellStyle name="Normal 5 2 7 2 2 2 2" xfId="27818"/>
    <cellStyle name="Normal 5 2 7 2 2 3" xfId="27819"/>
    <cellStyle name="Normal 5 2 7 2 3" xfId="27820"/>
    <cellStyle name="Normal 5 2 7 2 3 2" xfId="27821"/>
    <cellStyle name="Normal 5 2 7 2 4" xfId="27822"/>
    <cellStyle name="Normal 5 2 7 3" xfId="27823"/>
    <cellStyle name="Normal 5 2 7 3 2" xfId="27824"/>
    <cellStyle name="Normal 5 2 7 3 2 2" xfId="27825"/>
    <cellStyle name="Normal 5 2 7 3 2 2 2" xfId="27826"/>
    <cellStyle name="Normal 5 2 7 3 2 3" xfId="27827"/>
    <cellStyle name="Normal 5 2 7 3 3" xfId="27828"/>
    <cellStyle name="Normal 5 2 7 3 3 2" xfId="27829"/>
    <cellStyle name="Normal 5 2 7 3 4" xfId="27830"/>
    <cellStyle name="Normal 5 2 7 4" xfId="27831"/>
    <cellStyle name="Normal 5 2 7 4 2" xfId="27832"/>
    <cellStyle name="Normal 5 2 7 4 2 2" xfId="27833"/>
    <cellStyle name="Normal 5 2 7 4 2 2 2" xfId="27834"/>
    <cellStyle name="Normal 5 2 7 4 2 3" xfId="27835"/>
    <cellStyle name="Normal 5 2 7 4 3" xfId="27836"/>
    <cellStyle name="Normal 5 2 7 4 3 2" xfId="27837"/>
    <cellStyle name="Normal 5 2 7 4 4" xfId="27838"/>
    <cellStyle name="Normal 5 2 7 5" xfId="27839"/>
    <cellStyle name="Normal 5 2 7 5 2" xfId="27840"/>
    <cellStyle name="Normal 5 2 7 5 2 2" xfId="27841"/>
    <cellStyle name="Normal 5 2 7 5 3" xfId="27842"/>
    <cellStyle name="Normal 5 2 7 6" xfId="27843"/>
    <cellStyle name="Normal 5 2 7 6 2" xfId="27844"/>
    <cellStyle name="Normal 5 2 7 7" xfId="27845"/>
    <cellStyle name="Normal 5 2 8" xfId="27846"/>
    <cellStyle name="Normal 5 2 8 2" xfId="27847"/>
    <cellStyle name="Normal 5 2 8 2 2" xfId="27848"/>
    <cellStyle name="Normal 5 2 8 2 2 2" xfId="27849"/>
    <cellStyle name="Normal 5 2 8 2 2 2 2" xfId="27850"/>
    <cellStyle name="Normal 5 2 8 2 2 3" xfId="27851"/>
    <cellStyle name="Normal 5 2 8 2 3" xfId="27852"/>
    <cellStyle name="Normal 5 2 8 2 3 2" xfId="27853"/>
    <cellStyle name="Normal 5 2 8 2 4" xfId="27854"/>
    <cellStyle name="Normal 5 2 8 3" xfId="27855"/>
    <cellStyle name="Normal 5 2 8 3 2" xfId="27856"/>
    <cellStyle name="Normal 5 2 8 3 2 2" xfId="27857"/>
    <cellStyle name="Normal 5 2 8 3 2 2 2" xfId="27858"/>
    <cellStyle name="Normal 5 2 8 3 2 3" xfId="27859"/>
    <cellStyle name="Normal 5 2 8 3 3" xfId="27860"/>
    <cellStyle name="Normal 5 2 8 3 3 2" xfId="27861"/>
    <cellStyle name="Normal 5 2 8 3 4" xfId="27862"/>
    <cellStyle name="Normal 5 2 8 4" xfId="27863"/>
    <cellStyle name="Normal 5 2 8 4 2" xfId="27864"/>
    <cellStyle name="Normal 5 2 8 4 2 2" xfId="27865"/>
    <cellStyle name="Normal 5 2 8 4 3" xfId="27866"/>
    <cellStyle name="Normal 5 2 8 5" xfId="27867"/>
    <cellStyle name="Normal 5 2 8 5 2" xfId="27868"/>
    <cellStyle name="Normal 5 2 8 5 2 2" xfId="27869"/>
    <cellStyle name="Normal 5 2 8 5 3" xfId="27870"/>
    <cellStyle name="Normal 5 2 8 6" xfId="27871"/>
    <cellStyle name="Normal 5 2 8 6 2" xfId="27872"/>
    <cellStyle name="Normal 5 2 8 7" xfId="27873"/>
    <cellStyle name="Normal 5 2 9" xfId="27874"/>
    <cellStyle name="Normal 5 2 9 2" xfId="27875"/>
    <cellStyle name="Normal 5 2 9 2 2" xfId="27876"/>
    <cellStyle name="Normal 5 2 9 2 2 2" xfId="27877"/>
    <cellStyle name="Normal 5 2 9 2 2 2 2" xfId="27878"/>
    <cellStyle name="Normal 5 2 9 2 2 3" xfId="27879"/>
    <cellStyle name="Normal 5 2 9 2 3" xfId="27880"/>
    <cellStyle name="Normal 5 2 9 2 3 2" xfId="27881"/>
    <cellStyle name="Normal 5 2 9 2 4" xfId="27882"/>
    <cellStyle name="Normal 5 2 9 3" xfId="27883"/>
    <cellStyle name="Normal 5 2 9 3 2" xfId="27884"/>
    <cellStyle name="Normal 5 2 9 3 2 2" xfId="27885"/>
    <cellStyle name="Normal 5 2 9 3 2 2 2" xfId="27886"/>
    <cellStyle name="Normal 5 2 9 3 2 3" xfId="27887"/>
    <cellStyle name="Normal 5 2 9 3 3" xfId="27888"/>
    <cellStyle name="Normal 5 2 9 3 3 2" xfId="27889"/>
    <cellStyle name="Normal 5 2 9 3 4" xfId="27890"/>
    <cellStyle name="Normal 5 2 9 4" xfId="27891"/>
    <cellStyle name="Normal 5 2 9 4 2" xfId="27892"/>
    <cellStyle name="Normal 5 2 9 4 2 2" xfId="27893"/>
    <cellStyle name="Normal 5 2 9 4 3" xfId="27894"/>
    <cellStyle name="Normal 5 2 9 5" xfId="27895"/>
    <cellStyle name="Normal 5 2 9 5 2" xfId="27896"/>
    <cellStyle name="Normal 5 2 9 5 2 2" xfId="27897"/>
    <cellStyle name="Normal 5 2 9 5 3" xfId="27898"/>
    <cellStyle name="Normal 5 2 9 6" xfId="27899"/>
    <cellStyle name="Normal 5 2 9 6 2" xfId="27900"/>
    <cellStyle name="Normal 5 2 9 7" xfId="27901"/>
    <cellStyle name="Normal 5 3" xfId="27902"/>
    <cellStyle name="Normal 5 3 10" xfId="27903"/>
    <cellStyle name="Normal 5 3 10 2" xfId="27904"/>
    <cellStyle name="Normal 5 3 10 2 2" xfId="27905"/>
    <cellStyle name="Normal 5 3 10 2 2 2" xfId="27906"/>
    <cellStyle name="Normal 5 3 10 2 2 2 2" xfId="27907"/>
    <cellStyle name="Normal 5 3 10 2 2 3" xfId="27908"/>
    <cellStyle name="Normal 5 3 10 2 3" xfId="27909"/>
    <cellStyle name="Normal 5 3 10 2 3 2" xfId="27910"/>
    <cellStyle name="Normal 5 3 10 2 4" xfId="27911"/>
    <cellStyle name="Normal 5 3 10 3" xfId="27912"/>
    <cellStyle name="Normal 5 3 10 3 2" xfId="27913"/>
    <cellStyle name="Normal 5 3 10 3 2 2" xfId="27914"/>
    <cellStyle name="Normal 5 3 10 3 2 2 2" xfId="27915"/>
    <cellStyle name="Normal 5 3 10 3 2 3" xfId="27916"/>
    <cellStyle name="Normal 5 3 10 3 3" xfId="27917"/>
    <cellStyle name="Normal 5 3 10 3 3 2" xfId="27918"/>
    <cellStyle name="Normal 5 3 10 3 4" xfId="27919"/>
    <cellStyle name="Normal 5 3 10 4" xfId="27920"/>
    <cellStyle name="Normal 5 3 10 4 2" xfId="27921"/>
    <cellStyle name="Normal 5 3 10 4 2 2" xfId="27922"/>
    <cellStyle name="Normal 5 3 10 4 3" xfId="27923"/>
    <cellStyle name="Normal 5 3 10 5" xfId="27924"/>
    <cellStyle name="Normal 5 3 10 5 2" xfId="27925"/>
    <cellStyle name="Normal 5 3 10 5 2 2" xfId="27926"/>
    <cellStyle name="Normal 5 3 10 5 3" xfId="27927"/>
    <cellStyle name="Normal 5 3 10 6" xfId="27928"/>
    <cellStyle name="Normal 5 3 10 6 2" xfId="27929"/>
    <cellStyle name="Normal 5 3 10 7" xfId="27930"/>
    <cellStyle name="Normal 5 3 11" xfId="27931"/>
    <cellStyle name="Normal 5 3 11 2" xfId="27932"/>
    <cellStyle name="Normal 5 3 11 2 2" xfId="27933"/>
    <cellStyle name="Normal 5 3 11 2 2 2" xfId="27934"/>
    <cellStyle name="Normal 5 3 11 2 2 2 2" xfId="27935"/>
    <cellStyle name="Normal 5 3 11 2 2 3" xfId="27936"/>
    <cellStyle name="Normal 5 3 11 2 3" xfId="27937"/>
    <cellStyle name="Normal 5 3 11 2 3 2" xfId="27938"/>
    <cellStyle name="Normal 5 3 11 2 4" xfId="27939"/>
    <cellStyle name="Normal 5 3 11 3" xfId="27940"/>
    <cellStyle name="Normal 5 3 11 3 2" xfId="27941"/>
    <cellStyle name="Normal 5 3 11 3 2 2" xfId="27942"/>
    <cellStyle name="Normal 5 3 11 3 3" xfId="27943"/>
    <cellStyle name="Normal 5 3 11 4" xfId="27944"/>
    <cellStyle name="Normal 5 3 11 4 2" xfId="27945"/>
    <cellStyle name="Normal 5 3 11 4 2 2" xfId="27946"/>
    <cellStyle name="Normal 5 3 11 4 3" xfId="27947"/>
    <cellStyle name="Normal 5 3 11 5" xfId="27948"/>
    <cellStyle name="Normal 5 3 11 5 2" xfId="27949"/>
    <cellStyle name="Normal 5 3 11 6" xfId="27950"/>
    <cellStyle name="Normal 5 3 12" xfId="27951"/>
    <cellStyle name="Normal 5 3 12 2" xfId="27952"/>
    <cellStyle name="Normal 5 3 12 2 2" xfId="27953"/>
    <cellStyle name="Normal 5 3 12 2 2 2" xfId="27954"/>
    <cellStyle name="Normal 5 3 12 2 3" xfId="27955"/>
    <cellStyle name="Normal 5 3 12 3" xfId="27956"/>
    <cellStyle name="Normal 5 3 12 3 2" xfId="27957"/>
    <cellStyle name="Normal 5 3 12 3 2 2" xfId="27958"/>
    <cellStyle name="Normal 5 3 12 3 3" xfId="27959"/>
    <cellStyle name="Normal 5 3 12 4" xfId="27960"/>
    <cellStyle name="Normal 5 3 12 4 2" xfId="27961"/>
    <cellStyle name="Normal 5 3 12 5" xfId="27962"/>
    <cellStyle name="Normal 5 3 13" xfId="27963"/>
    <cellStyle name="Normal 5 3 13 2" xfId="27964"/>
    <cellStyle name="Normal 5 3 13 2 2" xfId="27965"/>
    <cellStyle name="Normal 5 3 13 2 2 2" xfId="27966"/>
    <cellStyle name="Normal 5 3 13 2 3" xfId="27967"/>
    <cellStyle name="Normal 5 3 13 3" xfId="27968"/>
    <cellStyle name="Normal 5 3 13 3 2" xfId="27969"/>
    <cellStyle name="Normal 5 3 13 4" xfId="27970"/>
    <cellStyle name="Normal 5 3 14" xfId="27971"/>
    <cellStyle name="Normal 5 3 14 2" xfId="27972"/>
    <cellStyle name="Normal 5 3 14 2 2" xfId="27973"/>
    <cellStyle name="Normal 5 3 14 2 2 2" xfId="27974"/>
    <cellStyle name="Normal 5 3 14 2 3" xfId="27975"/>
    <cellStyle name="Normal 5 3 14 3" xfId="27976"/>
    <cellStyle name="Normal 5 3 14 3 2" xfId="27977"/>
    <cellStyle name="Normal 5 3 14 4" xfId="27978"/>
    <cellStyle name="Normal 5 3 15" xfId="27979"/>
    <cellStyle name="Normal 5 3 15 2" xfId="27980"/>
    <cellStyle name="Normal 5 3 15 2 2" xfId="27981"/>
    <cellStyle name="Normal 5 3 15 3" xfId="27982"/>
    <cellStyle name="Normal 5 3 16" xfId="27983"/>
    <cellStyle name="Normal 5 3 16 2" xfId="27984"/>
    <cellStyle name="Normal 5 3 17" xfId="27985"/>
    <cellStyle name="Normal 5 3 2" xfId="27986"/>
    <cellStyle name="Normal 5 3 2 2" xfId="27987"/>
    <cellStyle name="Normal 5 3 2 2 2" xfId="27988"/>
    <cellStyle name="Normal 5 3 2 2 2 2" xfId="27989"/>
    <cellStyle name="Normal 5 3 2 2 2 2 2" xfId="27990"/>
    <cellStyle name="Normal 5 3 2 2 2 2 2 2" xfId="27991"/>
    <cellStyle name="Normal 5 3 2 2 2 2 3" xfId="27992"/>
    <cellStyle name="Normal 5 3 2 2 2 3" xfId="27993"/>
    <cellStyle name="Normal 5 3 2 2 2 3 2" xfId="27994"/>
    <cellStyle name="Normal 5 3 2 2 2 3 2 2" xfId="27995"/>
    <cellStyle name="Normal 5 3 2 2 2 3 3" xfId="27996"/>
    <cellStyle name="Normal 5 3 2 2 2 4" xfId="27997"/>
    <cellStyle name="Normal 5 3 2 2 2 4 2" xfId="27998"/>
    <cellStyle name="Normal 5 3 2 2 2 5" xfId="27999"/>
    <cellStyle name="Normal 5 3 2 2 3" xfId="28000"/>
    <cellStyle name="Normal 5 3 2 2 3 2" xfId="28001"/>
    <cellStyle name="Normal 5 3 2 2 3 2 2" xfId="28002"/>
    <cellStyle name="Normal 5 3 2 2 3 2 2 2" xfId="28003"/>
    <cellStyle name="Normal 5 3 2 2 3 2 3" xfId="28004"/>
    <cellStyle name="Normal 5 3 2 2 3 3" xfId="28005"/>
    <cellStyle name="Normal 5 3 2 2 3 3 2" xfId="28006"/>
    <cellStyle name="Normal 5 3 2 2 3 4" xfId="28007"/>
    <cellStyle name="Normal 5 3 2 2 4" xfId="28008"/>
    <cellStyle name="Normal 5 3 2 2 4 2" xfId="28009"/>
    <cellStyle name="Normal 5 3 2 2 4 2 2" xfId="28010"/>
    <cellStyle name="Normal 5 3 2 2 4 2 2 2" xfId="28011"/>
    <cellStyle name="Normal 5 3 2 2 4 2 3" xfId="28012"/>
    <cellStyle name="Normal 5 3 2 2 4 3" xfId="28013"/>
    <cellStyle name="Normal 5 3 2 2 4 3 2" xfId="28014"/>
    <cellStyle name="Normal 5 3 2 2 4 4" xfId="28015"/>
    <cellStyle name="Normal 5 3 2 2 5" xfId="28016"/>
    <cellStyle name="Normal 5 3 2 2 5 2" xfId="28017"/>
    <cellStyle name="Normal 5 3 2 2 5 2 2" xfId="28018"/>
    <cellStyle name="Normal 5 3 2 2 5 3" xfId="28019"/>
    <cellStyle name="Normal 5 3 2 2 6" xfId="28020"/>
    <cellStyle name="Normal 5 3 2 2 6 2" xfId="28021"/>
    <cellStyle name="Normal 5 3 2 2 7" xfId="28022"/>
    <cellStyle name="Normal 5 3 2 3" xfId="28023"/>
    <cellStyle name="Normal 5 3 2 3 2" xfId="28024"/>
    <cellStyle name="Normal 5 3 2 3 2 2" xfId="28025"/>
    <cellStyle name="Normal 5 3 2 3 2 2 2" xfId="28026"/>
    <cellStyle name="Normal 5 3 2 3 2 2 2 2" xfId="28027"/>
    <cellStyle name="Normal 5 3 2 3 2 2 3" xfId="28028"/>
    <cellStyle name="Normal 5 3 2 3 2 3" xfId="28029"/>
    <cellStyle name="Normal 5 3 2 3 2 3 2" xfId="28030"/>
    <cellStyle name="Normal 5 3 2 3 2 4" xfId="28031"/>
    <cellStyle name="Normal 5 3 2 3 3" xfId="28032"/>
    <cellStyle name="Normal 5 3 2 3 3 2" xfId="28033"/>
    <cellStyle name="Normal 5 3 2 3 3 2 2" xfId="28034"/>
    <cellStyle name="Normal 5 3 2 3 3 2 2 2" xfId="28035"/>
    <cellStyle name="Normal 5 3 2 3 3 2 3" xfId="28036"/>
    <cellStyle name="Normal 5 3 2 3 3 3" xfId="28037"/>
    <cellStyle name="Normal 5 3 2 3 3 3 2" xfId="28038"/>
    <cellStyle name="Normal 5 3 2 3 3 4" xfId="28039"/>
    <cellStyle name="Normal 5 3 2 3 4" xfId="28040"/>
    <cellStyle name="Normal 5 3 2 3 4 2" xfId="28041"/>
    <cellStyle name="Normal 5 3 2 3 4 2 2" xfId="28042"/>
    <cellStyle name="Normal 5 3 2 3 4 2 2 2" xfId="28043"/>
    <cellStyle name="Normal 5 3 2 3 4 2 3" xfId="28044"/>
    <cellStyle name="Normal 5 3 2 3 4 3" xfId="28045"/>
    <cellStyle name="Normal 5 3 2 3 4 3 2" xfId="28046"/>
    <cellStyle name="Normal 5 3 2 3 4 4" xfId="28047"/>
    <cellStyle name="Normal 5 3 2 3 5" xfId="28048"/>
    <cellStyle name="Normal 5 3 2 3 5 2" xfId="28049"/>
    <cellStyle name="Normal 5 3 2 3 5 2 2" xfId="28050"/>
    <cellStyle name="Normal 5 3 2 3 5 3" xfId="28051"/>
    <cellStyle name="Normal 5 3 2 3 6" xfId="28052"/>
    <cellStyle name="Normal 5 3 2 3 6 2" xfId="28053"/>
    <cellStyle name="Normal 5 3 2 3 7" xfId="28054"/>
    <cellStyle name="Normal 5 3 2 4" xfId="28055"/>
    <cellStyle name="Normal 5 3 2 4 2" xfId="28056"/>
    <cellStyle name="Normal 5 3 2 4 2 2" xfId="28057"/>
    <cellStyle name="Normal 5 3 2 4 2 2 2" xfId="28058"/>
    <cellStyle name="Normal 5 3 2 4 2 3" xfId="28059"/>
    <cellStyle name="Normal 5 3 2 4 3" xfId="28060"/>
    <cellStyle name="Normal 5 3 2 4 3 2" xfId="28061"/>
    <cellStyle name="Normal 5 3 2 4 4" xfId="28062"/>
    <cellStyle name="Normal 5 3 2 5" xfId="28063"/>
    <cellStyle name="Normal 5 3 2 5 2" xfId="28064"/>
    <cellStyle name="Normal 5 3 2 5 2 2" xfId="28065"/>
    <cellStyle name="Normal 5 3 2 5 2 2 2" xfId="28066"/>
    <cellStyle name="Normal 5 3 2 5 2 3" xfId="28067"/>
    <cellStyle name="Normal 5 3 2 5 3" xfId="28068"/>
    <cellStyle name="Normal 5 3 2 5 3 2" xfId="28069"/>
    <cellStyle name="Normal 5 3 2 5 4" xfId="28070"/>
    <cellStyle name="Normal 5 3 2 6" xfId="28071"/>
    <cellStyle name="Normal 5 3 2 6 2" xfId="28072"/>
    <cellStyle name="Normal 5 3 2 6 2 2" xfId="28073"/>
    <cellStyle name="Normal 5 3 2 6 2 2 2" xfId="28074"/>
    <cellStyle name="Normal 5 3 2 6 2 3" xfId="28075"/>
    <cellStyle name="Normal 5 3 2 6 3" xfId="28076"/>
    <cellStyle name="Normal 5 3 2 6 3 2" xfId="28077"/>
    <cellStyle name="Normal 5 3 2 6 4" xfId="28078"/>
    <cellStyle name="Normal 5 3 2 7" xfId="28079"/>
    <cellStyle name="Normal 5 3 2 7 2" xfId="28080"/>
    <cellStyle name="Normal 5 3 2 7 2 2" xfId="28081"/>
    <cellStyle name="Normal 5 3 2 7 3" xfId="28082"/>
    <cellStyle name="Normal 5 3 2 8" xfId="28083"/>
    <cellStyle name="Normal 5 3 2 8 2" xfId="28084"/>
    <cellStyle name="Normal 5 3 2 9" xfId="28085"/>
    <cellStyle name="Normal 5 3 3" xfId="28086"/>
    <cellStyle name="Normal 5 3 3 2" xfId="28087"/>
    <cellStyle name="Normal 5 3 3 2 2" xfId="28088"/>
    <cellStyle name="Normal 5 3 3 2 2 2" xfId="28089"/>
    <cellStyle name="Normal 5 3 3 2 2 2 2" xfId="28090"/>
    <cellStyle name="Normal 5 3 3 2 2 2 2 2" xfId="28091"/>
    <cellStyle name="Normal 5 3 3 2 2 2 3" xfId="28092"/>
    <cellStyle name="Normal 5 3 3 2 2 3" xfId="28093"/>
    <cellStyle name="Normal 5 3 3 2 2 3 2" xfId="28094"/>
    <cellStyle name="Normal 5 3 3 2 2 3 2 2" xfId="28095"/>
    <cellStyle name="Normal 5 3 3 2 2 3 3" xfId="28096"/>
    <cellStyle name="Normal 5 3 3 2 2 4" xfId="28097"/>
    <cellStyle name="Normal 5 3 3 2 2 4 2" xfId="28098"/>
    <cellStyle name="Normal 5 3 3 2 2 5" xfId="28099"/>
    <cellStyle name="Normal 5 3 3 2 3" xfId="28100"/>
    <cellStyle name="Normal 5 3 3 2 3 2" xfId="28101"/>
    <cellStyle name="Normal 5 3 3 2 3 2 2" xfId="28102"/>
    <cellStyle name="Normal 5 3 3 2 3 2 2 2" xfId="28103"/>
    <cellStyle name="Normal 5 3 3 2 3 2 3" xfId="28104"/>
    <cellStyle name="Normal 5 3 3 2 3 3" xfId="28105"/>
    <cellStyle name="Normal 5 3 3 2 3 3 2" xfId="28106"/>
    <cellStyle name="Normal 5 3 3 2 3 4" xfId="28107"/>
    <cellStyle name="Normal 5 3 3 2 4" xfId="28108"/>
    <cellStyle name="Normal 5 3 3 2 4 2" xfId="28109"/>
    <cellStyle name="Normal 5 3 3 2 4 2 2" xfId="28110"/>
    <cellStyle name="Normal 5 3 3 2 4 2 2 2" xfId="28111"/>
    <cellStyle name="Normal 5 3 3 2 4 2 3" xfId="28112"/>
    <cellStyle name="Normal 5 3 3 2 4 3" xfId="28113"/>
    <cellStyle name="Normal 5 3 3 2 4 3 2" xfId="28114"/>
    <cellStyle name="Normal 5 3 3 2 4 4" xfId="28115"/>
    <cellStyle name="Normal 5 3 3 2 5" xfId="28116"/>
    <cellStyle name="Normal 5 3 3 2 5 2" xfId="28117"/>
    <cellStyle name="Normal 5 3 3 2 5 2 2" xfId="28118"/>
    <cellStyle name="Normal 5 3 3 2 5 3" xfId="28119"/>
    <cellStyle name="Normal 5 3 3 2 6" xfId="28120"/>
    <cellStyle name="Normal 5 3 3 2 6 2" xfId="28121"/>
    <cellStyle name="Normal 5 3 3 2 7" xfId="28122"/>
    <cellStyle name="Normal 5 3 3 3" xfId="28123"/>
    <cellStyle name="Normal 5 3 3 3 2" xfId="28124"/>
    <cellStyle name="Normal 5 3 3 3 2 2" xfId="28125"/>
    <cellStyle name="Normal 5 3 3 3 2 2 2" xfId="28126"/>
    <cellStyle name="Normal 5 3 3 3 2 2 2 2" xfId="28127"/>
    <cellStyle name="Normal 5 3 3 3 2 2 3" xfId="28128"/>
    <cellStyle name="Normal 5 3 3 3 2 3" xfId="28129"/>
    <cellStyle name="Normal 5 3 3 3 2 3 2" xfId="28130"/>
    <cellStyle name="Normal 5 3 3 3 2 4" xfId="28131"/>
    <cellStyle name="Normal 5 3 3 3 3" xfId="28132"/>
    <cellStyle name="Normal 5 3 3 3 3 2" xfId="28133"/>
    <cellStyle name="Normal 5 3 3 3 3 2 2" xfId="28134"/>
    <cellStyle name="Normal 5 3 3 3 3 2 2 2" xfId="28135"/>
    <cellStyle name="Normal 5 3 3 3 3 2 3" xfId="28136"/>
    <cellStyle name="Normal 5 3 3 3 3 3" xfId="28137"/>
    <cellStyle name="Normal 5 3 3 3 3 3 2" xfId="28138"/>
    <cellStyle name="Normal 5 3 3 3 3 4" xfId="28139"/>
    <cellStyle name="Normal 5 3 3 3 4" xfId="28140"/>
    <cellStyle name="Normal 5 3 3 3 4 2" xfId="28141"/>
    <cellStyle name="Normal 5 3 3 3 4 2 2" xfId="28142"/>
    <cellStyle name="Normal 5 3 3 3 4 2 2 2" xfId="28143"/>
    <cellStyle name="Normal 5 3 3 3 4 2 3" xfId="28144"/>
    <cellStyle name="Normal 5 3 3 3 4 3" xfId="28145"/>
    <cellStyle name="Normal 5 3 3 3 4 3 2" xfId="28146"/>
    <cellStyle name="Normal 5 3 3 3 4 4" xfId="28147"/>
    <cellStyle name="Normal 5 3 3 3 5" xfId="28148"/>
    <cellStyle name="Normal 5 3 3 3 5 2" xfId="28149"/>
    <cellStyle name="Normal 5 3 3 3 5 2 2" xfId="28150"/>
    <cellStyle name="Normal 5 3 3 3 5 3" xfId="28151"/>
    <cellStyle name="Normal 5 3 3 3 6" xfId="28152"/>
    <cellStyle name="Normal 5 3 3 3 6 2" xfId="28153"/>
    <cellStyle name="Normal 5 3 3 3 7" xfId="28154"/>
    <cellStyle name="Normal 5 3 3 4" xfId="28155"/>
    <cellStyle name="Normal 5 3 3 4 2" xfId="28156"/>
    <cellStyle name="Normal 5 3 3 4 2 2" xfId="28157"/>
    <cellStyle name="Normal 5 3 3 4 2 2 2" xfId="28158"/>
    <cellStyle name="Normal 5 3 3 4 2 3" xfId="28159"/>
    <cellStyle name="Normal 5 3 3 4 3" xfId="28160"/>
    <cellStyle name="Normal 5 3 3 4 3 2" xfId="28161"/>
    <cellStyle name="Normal 5 3 3 4 4" xfId="28162"/>
    <cellStyle name="Normal 5 3 3 5" xfId="28163"/>
    <cellStyle name="Normal 5 3 3 5 2" xfId="28164"/>
    <cellStyle name="Normal 5 3 3 5 2 2" xfId="28165"/>
    <cellStyle name="Normal 5 3 3 5 2 2 2" xfId="28166"/>
    <cellStyle name="Normal 5 3 3 5 2 3" xfId="28167"/>
    <cellStyle name="Normal 5 3 3 5 3" xfId="28168"/>
    <cellStyle name="Normal 5 3 3 5 3 2" xfId="28169"/>
    <cellStyle name="Normal 5 3 3 5 4" xfId="28170"/>
    <cellStyle name="Normal 5 3 3 6" xfId="28171"/>
    <cellStyle name="Normal 5 3 3 6 2" xfId="28172"/>
    <cellStyle name="Normal 5 3 3 6 2 2" xfId="28173"/>
    <cellStyle name="Normal 5 3 3 6 2 2 2" xfId="28174"/>
    <cellStyle name="Normal 5 3 3 6 2 3" xfId="28175"/>
    <cellStyle name="Normal 5 3 3 6 3" xfId="28176"/>
    <cellStyle name="Normal 5 3 3 6 3 2" xfId="28177"/>
    <cellStyle name="Normal 5 3 3 6 4" xfId="28178"/>
    <cellStyle name="Normal 5 3 3 7" xfId="28179"/>
    <cellStyle name="Normal 5 3 3 7 2" xfId="28180"/>
    <cellStyle name="Normal 5 3 3 7 2 2" xfId="28181"/>
    <cellStyle name="Normal 5 3 3 7 3" xfId="28182"/>
    <cellStyle name="Normal 5 3 3 8" xfId="28183"/>
    <cellStyle name="Normal 5 3 3 8 2" xfId="28184"/>
    <cellStyle name="Normal 5 3 3 9" xfId="28185"/>
    <cellStyle name="Normal 5 3 4" xfId="28186"/>
    <cellStyle name="Normal 5 3 4 2" xfId="28187"/>
    <cellStyle name="Normal 5 3 4 2 2" xfId="28188"/>
    <cellStyle name="Normal 5 3 4 2 2 2" xfId="28189"/>
    <cellStyle name="Normal 5 3 4 2 2 2 2" xfId="28190"/>
    <cellStyle name="Normal 5 3 4 2 2 3" xfId="28191"/>
    <cellStyle name="Normal 5 3 4 2 3" xfId="28192"/>
    <cellStyle name="Normal 5 3 4 2 3 2" xfId="28193"/>
    <cellStyle name="Normal 5 3 4 2 3 2 2" xfId="28194"/>
    <cellStyle name="Normal 5 3 4 2 3 3" xfId="28195"/>
    <cellStyle name="Normal 5 3 4 2 4" xfId="28196"/>
    <cellStyle name="Normal 5 3 4 2 4 2" xfId="28197"/>
    <cellStyle name="Normal 5 3 4 2 5" xfId="28198"/>
    <cellStyle name="Normal 5 3 4 3" xfId="28199"/>
    <cellStyle name="Normal 5 3 4 3 2" xfId="28200"/>
    <cellStyle name="Normal 5 3 4 3 2 2" xfId="28201"/>
    <cellStyle name="Normal 5 3 4 3 2 2 2" xfId="28202"/>
    <cellStyle name="Normal 5 3 4 3 2 3" xfId="28203"/>
    <cellStyle name="Normal 5 3 4 3 3" xfId="28204"/>
    <cellStyle name="Normal 5 3 4 3 3 2" xfId="28205"/>
    <cellStyle name="Normal 5 3 4 3 4" xfId="28206"/>
    <cellStyle name="Normal 5 3 4 4" xfId="28207"/>
    <cellStyle name="Normal 5 3 4 4 2" xfId="28208"/>
    <cellStyle name="Normal 5 3 4 4 2 2" xfId="28209"/>
    <cellStyle name="Normal 5 3 4 4 2 2 2" xfId="28210"/>
    <cellStyle name="Normal 5 3 4 4 2 3" xfId="28211"/>
    <cellStyle name="Normal 5 3 4 4 3" xfId="28212"/>
    <cellStyle name="Normal 5 3 4 4 3 2" xfId="28213"/>
    <cellStyle name="Normal 5 3 4 4 4" xfId="28214"/>
    <cellStyle name="Normal 5 3 4 5" xfId="28215"/>
    <cellStyle name="Normal 5 3 4 5 2" xfId="28216"/>
    <cellStyle name="Normal 5 3 4 5 2 2" xfId="28217"/>
    <cellStyle name="Normal 5 3 4 5 3" xfId="28218"/>
    <cellStyle name="Normal 5 3 4 6" xfId="28219"/>
    <cellStyle name="Normal 5 3 4 6 2" xfId="28220"/>
    <cellStyle name="Normal 5 3 4 7" xfId="28221"/>
    <cellStyle name="Normal 5 3 5" xfId="28222"/>
    <cellStyle name="Normal 5 3 5 2" xfId="28223"/>
    <cellStyle name="Normal 5 3 5 2 2" xfId="28224"/>
    <cellStyle name="Normal 5 3 5 2 2 2" xfId="28225"/>
    <cellStyle name="Normal 5 3 5 2 2 2 2" xfId="28226"/>
    <cellStyle name="Normal 5 3 5 2 2 3" xfId="28227"/>
    <cellStyle name="Normal 5 3 5 2 3" xfId="28228"/>
    <cellStyle name="Normal 5 3 5 2 3 2" xfId="28229"/>
    <cellStyle name="Normal 5 3 5 2 3 2 2" xfId="28230"/>
    <cellStyle name="Normal 5 3 5 2 3 3" xfId="28231"/>
    <cellStyle name="Normal 5 3 5 2 4" xfId="28232"/>
    <cellStyle name="Normal 5 3 5 2 4 2" xfId="28233"/>
    <cellStyle name="Normal 5 3 5 2 5" xfId="28234"/>
    <cellStyle name="Normal 5 3 5 3" xfId="28235"/>
    <cellStyle name="Normal 5 3 5 3 2" xfId="28236"/>
    <cellStyle name="Normal 5 3 5 3 2 2" xfId="28237"/>
    <cellStyle name="Normal 5 3 5 3 2 2 2" xfId="28238"/>
    <cellStyle name="Normal 5 3 5 3 2 3" xfId="28239"/>
    <cellStyle name="Normal 5 3 5 3 3" xfId="28240"/>
    <cellStyle name="Normal 5 3 5 3 3 2" xfId="28241"/>
    <cellStyle name="Normal 5 3 5 3 4" xfId="28242"/>
    <cellStyle name="Normal 5 3 5 4" xfId="28243"/>
    <cellStyle name="Normal 5 3 5 4 2" xfId="28244"/>
    <cellStyle name="Normal 5 3 5 4 2 2" xfId="28245"/>
    <cellStyle name="Normal 5 3 5 4 2 2 2" xfId="28246"/>
    <cellStyle name="Normal 5 3 5 4 2 3" xfId="28247"/>
    <cellStyle name="Normal 5 3 5 4 3" xfId="28248"/>
    <cellStyle name="Normal 5 3 5 4 3 2" xfId="28249"/>
    <cellStyle name="Normal 5 3 5 4 4" xfId="28250"/>
    <cellStyle name="Normal 5 3 5 5" xfId="28251"/>
    <cellStyle name="Normal 5 3 5 5 2" xfId="28252"/>
    <cellStyle name="Normal 5 3 5 5 2 2" xfId="28253"/>
    <cellStyle name="Normal 5 3 5 5 3" xfId="28254"/>
    <cellStyle name="Normal 5 3 5 6" xfId="28255"/>
    <cellStyle name="Normal 5 3 5 6 2" xfId="28256"/>
    <cellStyle name="Normal 5 3 5 7" xfId="28257"/>
    <cellStyle name="Normal 5 3 6" xfId="28258"/>
    <cellStyle name="Normal 5 3 6 2" xfId="28259"/>
    <cellStyle name="Normal 5 3 6 2 2" xfId="28260"/>
    <cellStyle name="Normal 5 3 6 2 2 2" xfId="28261"/>
    <cellStyle name="Normal 5 3 6 2 2 2 2" xfId="28262"/>
    <cellStyle name="Normal 5 3 6 2 2 3" xfId="28263"/>
    <cellStyle name="Normal 5 3 6 2 3" xfId="28264"/>
    <cellStyle name="Normal 5 3 6 2 3 2" xfId="28265"/>
    <cellStyle name="Normal 5 3 6 2 4" xfId="28266"/>
    <cellStyle name="Normal 5 3 6 3" xfId="28267"/>
    <cellStyle name="Normal 5 3 6 3 2" xfId="28268"/>
    <cellStyle name="Normal 5 3 6 3 2 2" xfId="28269"/>
    <cellStyle name="Normal 5 3 6 3 2 2 2" xfId="28270"/>
    <cellStyle name="Normal 5 3 6 3 2 3" xfId="28271"/>
    <cellStyle name="Normal 5 3 6 3 3" xfId="28272"/>
    <cellStyle name="Normal 5 3 6 3 3 2" xfId="28273"/>
    <cellStyle name="Normal 5 3 6 3 4" xfId="28274"/>
    <cellStyle name="Normal 5 3 6 4" xfId="28275"/>
    <cellStyle name="Normal 5 3 6 4 2" xfId="28276"/>
    <cellStyle name="Normal 5 3 6 4 2 2" xfId="28277"/>
    <cellStyle name="Normal 5 3 6 4 2 2 2" xfId="28278"/>
    <cellStyle name="Normal 5 3 6 4 2 3" xfId="28279"/>
    <cellStyle name="Normal 5 3 6 4 3" xfId="28280"/>
    <cellStyle name="Normal 5 3 6 4 3 2" xfId="28281"/>
    <cellStyle name="Normal 5 3 6 4 4" xfId="28282"/>
    <cellStyle name="Normal 5 3 6 5" xfId="28283"/>
    <cellStyle name="Normal 5 3 6 5 2" xfId="28284"/>
    <cellStyle name="Normal 5 3 6 5 2 2" xfId="28285"/>
    <cellStyle name="Normal 5 3 6 5 3" xfId="28286"/>
    <cellStyle name="Normal 5 3 6 6" xfId="28287"/>
    <cellStyle name="Normal 5 3 6 6 2" xfId="28288"/>
    <cellStyle name="Normal 5 3 6 7" xfId="28289"/>
    <cellStyle name="Normal 5 3 7" xfId="28290"/>
    <cellStyle name="Normal 5 3 7 2" xfId="28291"/>
    <cellStyle name="Normal 5 3 7 2 2" xfId="28292"/>
    <cellStyle name="Normal 5 3 7 2 2 2" xfId="28293"/>
    <cellStyle name="Normal 5 3 7 2 2 2 2" xfId="28294"/>
    <cellStyle name="Normal 5 3 7 2 2 3" xfId="28295"/>
    <cellStyle name="Normal 5 3 7 2 3" xfId="28296"/>
    <cellStyle name="Normal 5 3 7 2 3 2" xfId="28297"/>
    <cellStyle name="Normal 5 3 7 2 4" xfId="28298"/>
    <cellStyle name="Normal 5 3 7 3" xfId="28299"/>
    <cellStyle name="Normal 5 3 7 3 2" xfId="28300"/>
    <cellStyle name="Normal 5 3 7 3 2 2" xfId="28301"/>
    <cellStyle name="Normal 5 3 7 3 2 2 2" xfId="28302"/>
    <cellStyle name="Normal 5 3 7 3 2 3" xfId="28303"/>
    <cellStyle name="Normal 5 3 7 3 3" xfId="28304"/>
    <cellStyle name="Normal 5 3 7 3 3 2" xfId="28305"/>
    <cellStyle name="Normal 5 3 7 3 4" xfId="28306"/>
    <cellStyle name="Normal 5 3 7 4" xfId="28307"/>
    <cellStyle name="Normal 5 3 7 4 2" xfId="28308"/>
    <cellStyle name="Normal 5 3 7 4 2 2" xfId="28309"/>
    <cellStyle name="Normal 5 3 7 4 3" xfId="28310"/>
    <cellStyle name="Normal 5 3 7 5" xfId="28311"/>
    <cellStyle name="Normal 5 3 7 5 2" xfId="28312"/>
    <cellStyle name="Normal 5 3 7 5 2 2" xfId="28313"/>
    <cellStyle name="Normal 5 3 7 5 3" xfId="28314"/>
    <cellStyle name="Normal 5 3 7 6" xfId="28315"/>
    <cellStyle name="Normal 5 3 7 6 2" xfId="28316"/>
    <cellStyle name="Normal 5 3 7 7" xfId="28317"/>
    <cellStyle name="Normal 5 3 8" xfId="28318"/>
    <cellStyle name="Normal 5 3 8 2" xfId="28319"/>
    <cellStyle name="Normal 5 3 8 2 2" xfId="28320"/>
    <cellStyle name="Normal 5 3 8 2 2 2" xfId="28321"/>
    <cellStyle name="Normal 5 3 8 2 2 2 2" xfId="28322"/>
    <cellStyle name="Normal 5 3 8 2 2 3" xfId="28323"/>
    <cellStyle name="Normal 5 3 8 2 3" xfId="28324"/>
    <cellStyle name="Normal 5 3 8 2 3 2" xfId="28325"/>
    <cellStyle name="Normal 5 3 8 2 4" xfId="28326"/>
    <cellStyle name="Normal 5 3 8 3" xfId="28327"/>
    <cellStyle name="Normal 5 3 8 3 2" xfId="28328"/>
    <cellStyle name="Normal 5 3 8 3 2 2" xfId="28329"/>
    <cellStyle name="Normal 5 3 8 3 2 2 2" xfId="28330"/>
    <cellStyle name="Normal 5 3 8 3 2 3" xfId="28331"/>
    <cellStyle name="Normal 5 3 8 3 3" xfId="28332"/>
    <cellStyle name="Normal 5 3 8 3 3 2" xfId="28333"/>
    <cellStyle name="Normal 5 3 8 3 4" xfId="28334"/>
    <cellStyle name="Normal 5 3 8 4" xfId="28335"/>
    <cellStyle name="Normal 5 3 8 4 2" xfId="28336"/>
    <cellStyle name="Normal 5 3 8 4 2 2" xfId="28337"/>
    <cellStyle name="Normal 5 3 8 4 3" xfId="28338"/>
    <cellStyle name="Normal 5 3 8 5" xfId="28339"/>
    <cellStyle name="Normal 5 3 8 5 2" xfId="28340"/>
    <cellStyle name="Normal 5 3 8 5 2 2" xfId="28341"/>
    <cellStyle name="Normal 5 3 8 5 3" xfId="28342"/>
    <cellStyle name="Normal 5 3 8 6" xfId="28343"/>
    <cellStyle name="Normal 5 3 8 6 2" xfId="28344"/>
    <cellStyle name="Normal 5 3 8 7" xfId="28345"/>
    <cellStyle name="Normal 5 3 9" xfId="28346"/>
    <cellStyle name="Normal 5 3 9 2" xfId="28347"/>
    <cellStyle name="Normal 5 3 9 2 2" xfId="28348"/>
    <cellStyle name="Normal 5 3 9 2 2 2" xfId="28349"/>
    <cellStyle name="Normal 5 3 9 2 2 2 2" xfId="28350"/>
    <cellStyle name="Normal 5 3 9 2 2 3" xfId="28351"/>
    <cellStyle name="Normal 5 3 9 2 3" xfId="28352"/>
    <cellStyle name="Normal 5 3 9 2 3 2" xfId="28353"/>
    <cellStyle name="Normal 5 3 9 2 4" xfId="28354"/>
    <cellStyle name="Normal 5 3 9 3" xfId="28355"/>
    <cellStyle name="Normal 5 3 9 3 2" xfId="28356"/>
    <cellStyle name="Normal 5 3 9 3 2 2" xfId="28357"/>
    <cellStyle name="Normal 5 3 9 3 2 2 2" xfId="28358"/>
    <cellStyle name="Normal 5 3 9 3 2 3" xfId="28359"/>
    <cellStyle name="Normal 5 3 9 3 3" xfId="28360"/>
    <cellStyle name="Normal 5 3 9 3 3 2" xfId="28361"/>
    <cellStyle name="Normal 5 3 9 3 4" xfId="28362"/>
    <cellStyle name="Normal 5 3 9 4" xfId="28363"/>
    <cellStyle name="Normal 5 3 9 4 2" xfId="28364"/>
    <cellStyle name="Normal 5 3 9 4 2 2" xfId="28365"/>
    <cellStyle name="Normal 5 3 9 4 3" xfId="28366"/>
    <cellStyle name="Normal 5 3 9 5" xfId="28367"/>
    <cellStyle name="Normal 5 3 9 5 2" xfId="28368"/>
    <cellStyle name="Normal 5 3 9 5 2 2" xfId="28369"/>
    <cellStyle name="Normal 5 3 9 5 3" xfId="28370"/>
    <cellStyle name="Normal 5 3 9 6" xfId="28371"/>
    <cellStyle name="Normal 5 3 9 6 2" xfId="28372"/>
    <cellStyle name="Normal 5 3 9 7" xfId="28373"/>
    <cellStyle name="Normal 5 4" xfId="28374"/>
    <cellStyle name="Normal 5 4 2" xfId="28375"/>
    <cellStyle name="Normal 5 4 2 2" xfId="28376"/>
    <cellStyle name="Normal 5 4 2 2 2" xfId="28377"/>
    <cellStyle name="Normal 5 4 2 2 2 2" xfId="28378"/>
    <cellStyle name="Normal 5 4 2 2 2 2 2" xfId="28379"/>
    <cellStyle name="Normal 5 4 2 2 2 3" xfId="28380"/>
    <cellStyle name="Normal 5 4 2 2 3" xfId="28381"/>
    <cellStyle name="Normal 5 4 2 2 3 2" xfId="28382"/>
    <cellStyle name="Normal 5 4 2 2 3 2 2" xfId="28383"/>
    <cellStyle name="Normal 5 4 2 2 3 3" xfId="28384"/>
    <cellStyle name="Normal 5 4 2 2 4" xfId="28385"/>
    <cellStyle name="Normal 5 4 2 2 4 2" xfId="28386"/>
    <cellStyle name="Normal 5 4 2 2 5" xfId="28387"/>
    <cellStyle name="Normal 5 4 2 3" xfId="28388"/>
    <cellStyle name="Normal 5 4 2 3 2" xfId="28389"/>
    <cellStyle name="Normal 5 4 2 3 2 2" xfId="28390"/>
    <cellStyle name="Normal 5 4 2 3 2 2 2" xfId="28391"/>
    <cellStyle name="Normal 5 4 2 3 2 3" xfId="28392"/>
    <cellStyle name="Normal 5 4 2 3 3" xfId="28393"/>
    <cellStyle name="Normal 5 4 2 3 3 2" xfId="28394"/>
    <cellStyle name="Normal 5 4 2 3 4" xfId="28395"/>
    <cellStyle name="Normal 5 4 2 4" xfId="28396"/>
    <cellStyle name="Normal 5 4 2 4 2" xfId="28397"/>
    <cellStyle name="Normal 5 4 2 4 2 2" xfId="28398"/>
    <cellStyle name="Normal 5 4 2 4 2 2 2" xfId="28399"/>
    <cellStyle name="Normal 5 4 2 4 2 3" xfId="28400"/>
    <cellStyle name="Normal 5 4 2 4 3" xfId="28401"/>
    <cellStyle name="Normal 5 4 2 4 3 2" xfId="28402"/>
    <cellStyle name="Normal 5 4 2 4 4" xfId="28403"/>
    <cellStyle name="Normal 5 4 2 5" xfId="28404"/>
    <cellStyle name="Normal 5 4 2 5 2" xfId="28405"/>
    <cellStyle name="Normal 5 4 2 5 2 2" xfId="28406"/>
    <cellStyle name="Normal 5 4 2 5 3" xfId="28407"/>
    <cellStyle name="Normal 5 4 2 6" xfId="28408"/>
    <cellStyle name="Normal 5 4 2 6 2" xfId="28409"/>
    <cellStyle name="Normal 5 4 2 7" xfId="28410"/>
    <cellStyle name="Normal 5 4 3" xfId="28411"/>
    <cellStyle name="Normal 5 4 3 2" xfId="28412"/>
    <cellStyle name="Normal 5 4 3 2 2" xfId="28413"/>
    <cellStyle name="Normal 5 4 3 2 2 2" xfId="28414"/>
    <cellStyle name="Normal 5 4 3 2 2 2 2" xfId="28415"/>
    <cellStyle name="Normal 5 4 3 2 2 3" xfId="28416"/>
    <cellStyle name="Normal 5 4 3 2 3" xfId="28417"/>
    <cellStyle name="Normal 5 4 3 2 3 2" xfId="28418"/>
    <cellStyle name="Normal 5 4 3 2 4" xfId="28419"/>
    <cellStyle name="Normal 5 4 3 3" xfId="28420"/>
    <cellStyle name="Normal 5 4 3 3 2" xfId="28421"/>
    <cellStyle name="Normal 5 4 3 3 2 2" xfId="28422"/>
    <cellStyle name="Normal 5 4 3 3 2 2 2" xfId="28423"/>
    <cellStyle name="Normal 5 4 3 3 2 3" xfId="28424"/>
    <cellStyle name="Normal 5 4 3 3 3" xfId="28425"/>
    <cellStyle name="Normal 5 4 3 3 3 2" xfId="28426"/>
    <cellStyle name="Normal 5 4 3 3 4" xfId="28427"/>
    <cellStyle name="Normal 5 4 3 4" xfId="28428"/>
    <cellStyle name="Normal 5 4 3 4 2" xfId="28429"/>
    <cellStyle name="Normal 5 4 3 4 2 2" xfId="28430"/>
    <cellStyle name="Normal 5 4 3 4 2 2 2" xfId="28431"/>
    <cellStyle name="Normal 5 4 3 4 2 3" xfId="28432"/>
    <cellStyle name="Normal 5 4 3 4 3" xfId="28433"/>
    <cellStyle name="Normal 5 4 3 4 3 2" xfId="28434"/>
    <cellStyle name="Normal 5 4 3 4 4" xfId="28435"/>
    <cellStyle name="Normal 5 4 3 5" xfId="28436"/>
    <cellStyle name="Normal 5 4 3 5 2" xfId="28437"/>
    <cellStyle name="Normal 5 4 3 5 2 2" xfId="28438"/>
    <cellStyle name="Normal 5 4 3 5 3" xfId="28439"/>
    <cellStyle name="Normal 5 4 3 6" xfId="28440"/>
    <cellStyle name="Normal 5 4 3 6 2" xfId="28441"/>
    <cellStyle name="Normal 5 4 3 7" xfId="28442"/>
    <cellStyle name="Normal 5 4 4" xfId="28443"/>
    <cellStyle name="Normal 5 4 4 2" xfId="28444"/>
    <cellStyle name="Normal 5 4 4 2 2" xfId="28445"/>
    <cellStyle name="Normal 5 4 4 2 2 2" xfId="28446"/>
    <cellStyle name="Normal 5 4 4 2 3" xfId="28447"/>
    <cellStyle name="Normal 5 4 4 3" xfId="28448"/>
    <cellStyle name="Normal 5 4 4 3 2" xfId="28449"/>
    <cellStyle name="Normal 5 4 4 4" xfId="28450"/>
    <cellStyle name="Normal 5 4 5" xfId="28451"/>
    <cellStyle name="Normal 5 4 5 2" xfId="28452"/>
    <cellStyle name="Normal 5 4 5 2 2" xfId="28453"/>
    <cellStyle name="Normal 5 4 5 2 2 2" xfId="28454"/>
    <cellStyle name="Normal 5 4 5 2 3" xfId="28455"/>
    <cellStyle name="Normal 5 4 5 3" xfId="28456"/>
    <cellStyle name="Normal 5 4 5 3 2" xfId="28457"/>
    <cellStyle name="Normal 5 4 5 4" xfId="28458"/>
    <cellStyle name="Normal 5 4 6" xfId="28459"/>
    <cellStyle name="Normal 5 4 6 2" xfId="28460"/>
    <cellStyle name="Normal 5 4 6 2 2" xfId="28461"/>
    <cellStyle name="Normal 5 4 6 2 2 2" xfId="28462"/>
    <cellStyle name="Normal 5 4 6 2 3" xfId="28463"/>
    <cellStyle name="Normal 5 4 6 3" xfId="28464"/>
    <cellStyle name="Normal 5 4 6 3 2" xfId="28465"/>
    <cellStyle name="Normal 5 4 6 4" xfId="28466"/>
    <cellStyle name="Normal 5 4 7" xfId="28467"/>
    <cellStyle name="Normal 5 4 7 2" xfId="28468"/>
    <cellStyle name="Normal 5 4 7 2 2" xfId="28469"/>
    <cellStyle name="Normal 5 4 7 3" xfId="28470"/>
    <cellStyle name="Normal 5 4 8" xfId="28471"/>
    <cellStyle name="Normal 5 4 8 2" xfId="28472"/>
    <cellStyle name="Normal 5 4 9" xfId="28473"/>
    <cellStyle name="Normal 5 5" xfId="28474"/>
    <cellStyle name="Normal 5 5 2" xfId="28475"/>
    <cellStyle name="Normal 5 5 2 2" xfId="28476"/>
    <cellStyle name="Normal 5 5 2 2 2" xfId="28477"/>
    <cellStyle name="Normal 5 5 2 2 2 2" xfId="28478"/>
    <cellStyle name="Normal 5 5 2 2 2 2 2" xfId="28479"/>
    <cellStyle name="Normal 5 5 2 2 2 3" xfId="28480"/>
    <cellStyle name="Normal 5 5 2 2 3" xfId="28481"/>
    <cellStyle name="Normal 5 5 2 2 3 2" xfId="28482"/>
    <cellStyle name="Normal 5 5 2 2 3 2 2" xfId="28483"/>
    <cellStyle name="Normal 5 5 2 2 3 3" xfId="28484"/>
    <cellStyle name="Normal 5 5 2 2 4" xfId="28485"/>
    <cellStyle name="Normal 5 5 2 2 4 2" xfId="28486"/>
    <cellStyle name="Normal 5 5 2 2 5" xfId="28487"/>
    <cellStyle name="Normal 5 5 2 3" xfId="28488"/>
    <cellStyle name="Normal 5 5 2 3 2" xfId="28489"/>
    <cellStyle name="Normal 5 5 2 3 2 2" xfId="28490"/>
    <cellStyle name="Normal 5 5 2 3 2 2 2" xfId="28491"/>
    <cellStyle name="Normal 5 5 2 3 2 3" xfId="28492"/>
    <cellStyle name="Normal 5 5 2 3 3" xfId="28493"/>
    <cellStyle name="Normal 5 5 2 3 3 2" xfId="28494"/>
    <cellStyle name="Normal 5 5 2 3 4" xfId="28495"/>
    <cellStyle name="Normal 5 5 2 4" xfId="28496"/>
    <cellStyle name="Normal 5 5 2 4 2" xfId="28497"/>
    <cellStyle name="Normal 5 5 2 4 2 2" xfId="28498"/>
    <cellStyle name="Normal 5 5 2 4 2 2 2" xfId="28499"/>
    <cellStyle name="Normal 5 5 2 4 2 3" xfId="28500"/>
    <cellStyle name="Normal 5 5 2 4 3" xfId="28501"/>
    <cellStyle name="Normal 5 5 2 4 3 2" xfId="28502"/>
    <cellStyle name="Normal 5 5 2 4 4" xfId="28503"/>
    <cellStyle name="Normal 5 5 2 5" xfId="28504"/>
    <cellStyle name="Normal 5 5 2 5 2" xfId="28505"/>
    <cellStyle name="Normal 5 5 2 5 2 2" xfId="28506"/>
    <cellStyle name="Normal 5 5 2 5 3" xfId="28507"/>
    <cellStyle name="Normal 5 5 2 6" xfId="28508"/>
    <cellStyle name="Normal 5 5 2 6 2" xfId="28509"/>
    <cellStyle name="Normal 5 5 2 7" xfId="28510"/>
    <cellStyle name="Normal 5 5 3" xfId="28511"/>
    <cellStyle name="Normal 5 5 3 2" xfId="28512"/>
    <cellStyle name="Normal 5 5 3 2 2" xfId="28513"/>
    <cellStyle name="Normal 5 5 3 2 2 2" xfId="28514"/>
    <cellStyle name="Normal 5 5 3 2 2 2 2" xfId="28515"/>
    <cellStyle name="Normal 5 5 3 2 2 3" xfId="28516"/>
    <cellStyle name="Normal 5 5 3 2 3" xfId="28517"/>
    <cellStyle name="Normal 5 5 3 2 3 2" xfId="28518"/>
    <cellStyle name="Normal 5 5 3 2 4" xfId="28519"/>
    <cellStyle name="Normal 5 5 3 3" xfId="28520"/>
    <cellStyle name="Normal 5 5 3 3 2" xfId="28521"/>
    <cellStyle name="Normal 5 5 3 3 2 2" xfId="28522"/>
    <cellStyle name="Normal 5 5 3 3 2 2 2" xfId="28523"/>
    <cellStyle name="Normal 5 5 3 3 2 3" xfId="28524"/>
    <cellStyle name="Normal 5 5 3 3 3" xfId="28525"/>
    <cellStyle name="Normal 5 5 3 3 3 2" xfId="28526"/>
    <cellStyle name="Normal 5 5 3 3 4" xfId="28527"/>
    <cellStyle name="Normal 5 5 3 4" xfId="28528"/>
    <cellStyle name="Normal 5 5 3 4 2" xfId="28529"/>
    <cellStyle name="Normal 5 5 3 4 2 2" xfId="28530"/>
    <cellStyle name="Normal 5 5 3 4 2 2 2" xfId="28531"/>
    <cellStyle name="Normal 5 5 3 4 2 3" xfId="28532"/>
    <cellStyle name="Normal 5 5 3 4 3" xfId="28533"/>
    <cellStyle name="Normal 5 5 3 4 3 2" xfId="28534"/>
    <cellStyle name="Normal 5 5 3 4 4" xfId="28535"/>
    <cellStyle name="Normal 5 5 3 5" xfId="28536"/>
    <cellStyle name="Normal 5 5 3 5 2" xfId="28537"/>
    <cellStyle name="Normal 5 5 3 5 2 2" xfId="28538"/>
    <cellStyle name="Normal 5 5 3 5 3" xfId="28539"/>
    <cellStyle name="Normal 5 5 3 6" xfId="28540"/>
    <cellStyle name="Normal 5 5 3 6 2" xfId="28541"/>
    <cellStyle name="Normal 5 5 3 7" xfId="28542"/>
    <cellStyle name="Normal 5 5 4" xfId="28543"/>
    <cellStyle name="Normal 5 5 4 2" xfId="28544"/>
    <cellStyle name="Normal 5 5 4 2 2" xfId="28545"/>
    <cellStyle name="Normal 5 5 4 2 2 2" xfId="28546"/>
    <cellStyle name="Normal 5 5 4 2 3" xfId="28547"/>
    <cellStyle name="Normal 5 5 4 3" xfId="28548"/>
    <cellStyle name="Normal 5 5 4 3 2" xfId="28549"/>
    <cellStyle name="Normal 5 5 4 4" xfId="28550"/>
    <cellStyle name="Normal 5 5 5" xfId="28551"/>
    <cellStyle name="Normal 5 5 5 2" xfId="28552"/>
    <cellStyle name="Normal 5 5 5 2 2" xfId="28553"/>
    <cellStyle name="Normal 5 5 5 2 2 2" xfId="28554"/>
    <cellStyle name="Normal 5 5 5 2 3" xfId="28555"/>
    <cellStyle name="Normal 5 5 5 3" xfId="28556"/>
    <cellStyle name="Normal 5 5 5 3 2" xfId="28557"/>
    <cellStyle name="Normal 5 5 5 4" xfId="28558"/>
    <cellStyle name="Normal 5 5 6" xfId="28559"/>
    <cellStyle name="Normal 5 5 6 2" xfId="28560"/>
    <cellStyle name="Normal 5 5 6 2 2" xfId="28561"/>
    <cellStyle name="Normal 5 5 6 2 2 2" xfId="28562"/>
    <cellStyle name="Normal 5 5 6 2 3" xfId="28563"/>
    <cellStyle name="Normal 5 5 6 3" xfId="28564"/>
    <cellStyle name="Normal 5 5 6 3 2" xfId="28565"/>
    <cellStyle name="Normal 5 5 6 4" xfId="28566"/>
    <cellStyle name="Normal 5 5 7" xfId="28567"/>
    <cellStyle name="Normal 5 5 7 2" xfId="28568"/>
    <cellStyle name="Normal 5 5 7 2 2" xfId="28569"/>
    <cellStyle name="Normal 5 5 7 3" xfId="28570"/>
    <cellStyle name="Normal 5 5 8" xfId="28571"/>
    <cellStyle name="Normal 5 5 8 2" xfId="28572"/>
    <cellStyle name="Normal 5 5 9" xfId="28573"/>
    <cellStyle name="Normal 5 6" xfId="28574"/>
    <cellStyle name="Normal 5 6 2" xfId="28575"/>
    <cellStyle name="Normal 5 6 2 2" xfId="28576"/>
    <cellStyle name="Normal 5 6 2 2 2" xfId="28577"/>
    <cellStyle name="Normal 5 6 2 2 2 2" xfId="28578"/>
    <cellStyle name="Normal 5 6 2 2 3" xfId="28579"/>
    <cellStyle name="Normal 5 6 2 3" xfId="28580"/>
    <cellStyle name="Normal 5 6 2 3 2" xfId="28581"/>
    <cellStyle name="Normal 5 6 2 3 2 2" xfId="28582"/>
    <cellStyle name="Normal 5 6 2 3 3" xfId="28583"/>
    <cellStyle name="Normal 5 6 2 4" xfId="28584"/>
    <cellStyle name="Normal 5 6 2 4 2" xfId="28585"/>
    <cellStyle name="Normal 5 6 2 4 2 2" xfId="28586"/>
    <cellStyle name="Normal 5 6 2 4 3" xfId="28587"/>
    <cellStyle name="Normal 5 6 2 5" xfId="28588"/>
    <cellStyle name="Normal 5 6 2 5 2" xfId="28589"/>
    <cellStyle name="Normal 5 6 2 6" xfId="28590"/>
    <cellStyle name="Normal 5 6 3" xfId="28591"/>
    <cellStyle name="Normal 5 6 3 2" xfId="28592"/>
    <cellStyle name="Normal 5 6 3 2 2" xfId="28593"/>
    <cellStyle name="Normal 5 6 3 2 2 2" xfId="28594"/>
    <cellStyle name="Normal 5 6 3 2 3" xfId="28595"/>
    <cellStyle name="Normal 5 6 3 3" xfId="28596"/>
    <cellStyle name="Normal 5 6 3 3 2" xfId="28597"/>
    <cellStyle name="Normal 5 6 3 3 2 2" xfId="28598"/>
    <cellStyle name="Normal 5 6 3 3 3" xfId="28599"/>
    <cellStyle name="Normal 5 6 3 4" xfId="28600"/>
    <cellStyle name="Normal 5 6 3 4 2" xfId="28601"/>
    <cellStyle name="Normal 5 6 3 5" xfId="28602"/>
    <cellStyle name="Normal 5 6 4" xfId="28603"/>
    <cellStyle name="Normal 5 6 4 2" xfId="28604"/>
    <cellStyle name="Normal 5 6 4 2 2" xfId="28605"/>
    <cellStyle name="Normal 5 6 4 2 2 2" xfId="28606"/>
    <cellStyle name="Normal 5 6 4 2 3" xfId="28607"/>
    <cellStyle name="Normal 5 6 4 3" xfId="28608"/>
    <cellStyle name="Normal 5 6 4 3 2" xfId="28609"/>
    <cellStyle name="Normal 5 6 4 4" xfId="28610"/>
    <cellStyle name="Normal 5 6 5" xfId="28611"/>
    <cellStyle name="Normal 5 6 5 2" xfId="28612"/>
    <cellStyle name="Normal 5 6 5 2 2" xfId="28613"/>
    <cellStyle name="Normal 5 6 5 3" xfId="28614"/>
    <cellStyle name="Normal 5 6 6" xfId="28615"/>
    <cellStyle name="Normal 5 6 6 2" xfId="28616"/>
    <cellStyle name="Normal 5 6 7" xfId="28617"/>
    <cellStyle name="Normal 5 7" xfId="28618"/>
    <cellStyle name="Normal 5 7 2" xfId="28619"/>
    <cellStyle name="Normal 5 7 2 2" xfId="28620"/>
    <cellStyle name="Normal 5 7 2 2 2" xfId="28621"/>
    <cellStyle name="Normal 5 7 2 2 2 2" xfId="28622"/>
    <cellStyle name="Normal 5 7 2 2 3" xfId="28623"/>
    <cellStyle name="Normal 5 7 2 3" xfId="28624"/>
    <cellStyle name="Normal 5 7 2 3 2" xfId="28625"/>
    <cellStyle name="Normal 5 7 2 3 2 2" xfId="28626"/>
    <cellStyle name="Normal 5 7 2 3 3" xfId="28627"/>
    <cellStyle name="Normal 5 7 2 4" xfId="28628"/>
    <cellStyle name="Normal 5 7 2 4 2" xfId="28629"/>
    <cellStyle name="Normal 5 7 2 4 2 2" xfId="28630"/>
    <cellStyle name="Normal 5 7 2 4 3" xfId="28631"/>
    <cellStyle name="Normal 5 7 2 5" xfId="28632"/>
    <cellStyle name="Normal 5 7 2 5 2" xfId="28633"/>
    <cellStyle name="Normal 5 7 2 6" xfId="28634"/>
    <cellStyle name="Normal 5 7 3" xfId="28635"/>
    <cellStyle name="Normal 5 7 3 2" xfId="28636"/>
    <cellStyle name="Normal 5 7 3 2 2" xfId="28637"/>
    <cellStyle name="Normal 5 7 3 2 2 2" xfId="28638"/>
    <cellStyle name="Normal 5 7 3 2 3" xfId="28639"/>
    <cellStyle name="Normal 5 7 3 3" xfId="28640"/>
    <cellStyle name="Normal 5 7 3 3 2" xfId="28641"/>
    <cellStyle name="Normal 5 7 3 3 2 2" xfId="28642"/>
    <cellStyle name="Normal 5 7 3 3 3" xfId="28643"/>
    <cellStyle name="Normal 5 7 4" xfId="28644"/>
    <cellStyle name="Normal 5 7 4 2" xfId="28645"/>
    <cellStyle name="Normal 5 7 4 2 2" xfId="28646"/>
    <cellStyle name="Normal 5 7 4 2 2 2" xfId="28647"/>
    <cellStyle name="Normal 5 7 4 2 3" xfId="28648"/>
    <cellStyle name="Normal 5 7 4 3" xfId="28649"/>
    <cellStyle name="Normal 5 7 4 3 2" xfId="28650"/>
    <cellStyle name="Normal 5 7 4 4" xfId="28651"/>
    <cellStyle name="Normal 5 7 5" xfId="28652"/>
    <cellStyle name="Normal 5 7 5 2" xfId="28653"/>
    <cellStyle name="Normal 5 7 5 2 2" xfId="28654"/>
    <cellStyle name="Normal 5 7 5 3" xfId="28655"/>
    <cellStyle name="Normal 5 7 6" xfId="28656"/>
    <cellStyle name="Normal 5 7 6 2" xfId="28657"/>
    <cellStyle name="Normal 5 7 7" xfId="28658"/>
    <cellStyle name="Normal 5 8" xfId="28659"/>
    <cellStyle name="Normal 5 8 2" xfId="28660"/>
    <cellStyle name="Normal 5 8 2 2" xfId="28661"/>
    <cellStyle name="Normal 5 8 2 2 2" xfId="28662"/>
    <cellStyle name="Normal 5 8 2 2 2 2" xfId="28663"/>
    <cellStyle name="Normal 5 8 2 2 3" xfId="28664"/>
    <cellStyle name="Normal 5 8 2 3" xfId="28665"/>
    <cellStyle name="Normal 5 8 2 3 2" xfId="28666"/>
    <cellStyle name="Normal 5 8 2 4" xfId="28667"/>
    <cellStyle name="Normal 5 8 3" xfId="28668"/>
    <cellStyle name="Normal 5 8 3 2" xfId="28669"/>
    <cellStyle name="Normal 5 8 3 2 2" xfId="28670"/>
    <cellStyle name="Normal 5 8 3 2 2 2" xfId="28671"/>
    <cellStyle name="Normal 5 8 3 2 3" xfId="28672"/>
    <cellStyle name="Normal 5 8 3 3" xfId="28673"/>
    <cellStyle name="Normal 5 8 3 3 2" xfId="28674"/>
    <cellStyle name="Normal 5 8 3 4" xfId="28675"/>
    <cellStyle name="Normal 5 8 4" xfId="28676"/>
    <cellStyle name="Normal 5 8 4 2" xfId="28677"/>
    <cellStyle name="Normal 5 8 4 2 2" xfId="28678"/>
    <cellStyle name="Normal 5 8 4 2 2 2" xfId="28679"/>
    <cellStyle name="Normal 5 8 4 2 3" xfId="28680"/>
    <cellStyle name="Normal 5 8 4 3" xfId="28681"/>
    <cellStyle name="Normal 5 8 4 3 2" xfId="28682"/>
    <cellStyle name="Normal 5 8 4 4" xfId="28683"/>
    <cellStyle name="Normal 5 8 5" xfId="28684"/>
    <cellStyle name="Normal 5 8 5 2" xfId="28685"/>
    <cellStyle name="Normal 5 8 5 2 2" xfId="28686"/>
    <cellStyle name="Normal 5 8 5 3" xfId="28687"/>
    <cellStyle name="Normal 5 9" xfId="28688"/>
    <cellStyle name="Normal 5 9 2" xfId="28689"/>
    <cellStyle name="Normal 5 9 2 2" xfId="28690"/>
    <cellStyle name="Normal 5 9 2 2 2" xfId="28691"/>
    <cellStyle name="Normal 5 9 2 2 2 2" xfId="28692"/>
    <cellStyle name="Normal 5 9 2 2 3" xfId="28693"/>
    <cellStyle name="Normal 5 9 2 3" xfId="28694"/>
    <cellStyle name="Normal 5 9 2 3 2" xfId="28695"/>
    <cellStyle name="Normal 5 9 2 3 2 2" xfId="28696"/>
    <cellStyle name="Normal 5 9 2 3 3" xfId="28697"/>
    <cellStyle name="Normal 5 9 2 4" xfId="28698"/>
    <cellStyle name="Normal 5 9 2 4 2" xfId="28699"/>
    <cellStyle name="Normal 5 9 2 5" xfId="28700"/>
    <cellStyle name="Normal 5 9 3" xfId="28701"/>
    <cellStyle name="Normal 5 9 3 2" xfId="28702"/>
    <cellStyle name="Normal 5 9 3 2 2" xfId="28703"/>
    <cellStyle name="Normal 5 9 3 2 2 2" xfId="28704"/>
    <cellStyle name="Normal 5 9 3 2 3" xfId="28705"/>
    <cellStyle name="Normal 5 9 3 3" xfId="28706"/>
    <cellStyle name="Normal 5 9 3 3 2" xfId="28707"/>
    <cellStyle name="Normal 5 9 3 4" xfId="28708"/>
    <cellStyle name="Normal 5 9 4" xfId="28709"/>
    <cellStyle name="Normal 5 9 4 2" xfId="28710"/>
    <cellStyle name="Normal 5 9 4 2 2" xfId="28711"/>
    <cellStyle name="Normal 5 9 4 2 2 2" xfId="28712"/>
    <cellStyle name="Normal 5 9 4 2 3" xfId="28713"/>
    <cellStyle name="Normal 5 9 4 3" xfId="28714"/>
    <cellStyle name="Normal 5 9 4 3 2" xfId="28715"/>
    <cellStyle name="Normal 5 9 4 4" xfId="28716"/>
    <cellStyle name="Normal 5 9 5" xfId="28717"/>
    <cellStyle name="Normal 5 9 5 2" xfId="28718"/>
    <cellStyle name="Normal 5 9 5 2 2" xfId="28719"/>
    <cellStyle name="Normal 5 9 5 3" xfId="28720"/>
    <cellStyle name="Normal 5 9 6" xfId="28721"/>
    <cellStyle name="Normal 5 9 6 2" xfId="28722"/>
    <cellStyle name="Normal 5 9 7" xfId="28723"/>
    <cellStyle name="Normal 6" xfId="28724"/>
    <cellStyle name="Normal 6 2" xfId="28725"/>
    <cellStyle name="Normal 6 2 2" xfId="28726"/>
    <cellStyle name="Normal 6 2 2 2" xfId="28727"/>
    <cellStyle name="Normal 6 2 2 3" xfId="28728"/>
    <cellStyle name="Normal 6 2 2 3 2" xfId="28729"/>
    <cellStyle name="Normal 6 2 2 4" xfId="28730"/>
    <cellStyle name="Normal 6 2 3" xfId="28731"/>
    <cellStyle name="Normal 6 2 3 2" xfId="28732"/>
    <cellStyle name="Normal 6 2 3 2 2" xfId="28733"/>
    <cellStyle name="Normal 6 2 3 3" xfId="28734"/>
    <cellStyle name="Normal 6 2 4" xfId="28735"/>
    <cellStyle name="Normal 6 2 5" xfId="28736"/>
    <cellStyle name="Normal 6 2 5 2" xfId="28737"/>
    <cellStyle name="Normal 6 2 6" xfId="28738"/>
    <cellStyle name="Normal 6 3" xfId="28739"/>
    <cellStyle name="Normal 6 3 2" xfId="28740"/>
    <cellStyle name="Normal 6 3 3" xfId="28741"/>
    <cellStyle name="Normal 6 3 4" xfId="28742"/>
    <cellStyle name="Normal 6 3 4 2" xfId="28743"/>
    <cellStyle name="Normal 6 3 5" xfId="28744"/>
    <cellStyle name="Normal 6 4" xfId="28745"/>
    <cellStyle name="Normal 6 4 2" xfId="28746"/>
    <cellStyle name="Normal 6 4 3" xfId="28747"/>
    <cellStyle name="Normal 6 4 3 2" xfId="28748"/>
    <cellStyle name="Normal 6 4 4" xfId="28749"/>
    <cellStyle name="Normal 6 5" xfId="28750"/>
    <cellStyle name="Normal 6 6" xfId="28751"/>
    <cellStyle name="Normal 6 6 2" xfId="28752"/>
    <cellStyle name="Normal 6 7" xfId="28753"/>
    <cellStyle name="Normal 7" xfId="28754"/>
    <cellStyle name="Normal 7 2" xfId="28755"/>
    <cellStyle name="Normal 7 2 2" xfId="28756"/>
    <cellStyle name="Normal 7 2 2 2" xfId="28757"/>
    <cellStyle name="Normal 7 2 2 2 2" xfId="28758"/>
    <cellStyle name="Normal 7 2 2 2 2 2" xfId="28759"/>
    <cellStyle name="Normal 7 2 2 2 3" xfId="28760"/>
    <cellStyle name="Normal 7 2 2 3" xfId="28761"/>
    <cellStyle name="Normal 7 2 2 3 2" xfId="28762"/>
    <cellStyle name="Normal 7 2 2 3 2 2" xfId="28763"/>
    <cellStyle name="Normal 7 2 2 3 3" xfId="28764"/>
    <cellStyle name="Normal 7 2 2 4" xfId="28765"/>
    <cellStyle name="Normal 7 2 2 4 2" xfId="28766"/>
    <cellStyle name="Normal 7 2 2 5" xfId="28767"/>
    <cellStyle name="Normal 7 2 3" xfId="28768"/>
    <cellStyle name="Normal 7 2 3 2" xfId="28769"/>
    <cellStyle name="Normal 7 2 3 2 2" xfId="28770"/>
    <cellStyle name="Normal 7 2 3 2 2 2" xfId="28771"/>
    <cellStyle name="Normal 7 2 3 2 3" xfId="28772"/>
    <cellStyle name="Normal 7 2 3 3" xfId="28773"/>
    <cellStyle name="Normal 7 2 3 3 2" xfId="28774"/>
    <cellStyle name="Normal 7 2 3 3 2 2" xfId="28775"/>
    <cellStyle name="Normal 7 2 3 3 3" xfId="28776"/>
    <cellStyle name="Normal 7 2 3 4" xfId="28777"/>
    <cellStyle name="Normal 7 2 3 4 2" xfId="28778"/>
    <cellStyle name="Normal 7 2 3 5" xfId="28779"/>
    <cellStyle name="Normal 7 2 4" xfId="28780"/>
    <cellStyle name="Normal 7 2 4 2" xfId="28781"/>
    <cellStyle name="Normal 7 2 4 2 2" xfId="28782"/>
    <cellStyle name="Normal 7 2 4 2 2 2" xfId="28783"/>
    <cellStyle name="Normal 7 2 4 2 3" xfId="28784"/>
    <cellStyle name="Normal 7 2 4 3" xfId="28785"/>
    <cellStyle name="Normal 7 2 4 3 2" xfId="28786"/>
    <cellStyle name="Normal 7 2 4 4" xfId="28787"/>
    <cellStyle name="Normal 7 2 5" xfId="28788"/>
    <cellStyle name="Normal 7 2 5 2" xfId="28789"/>
    <cellStyle name="Normal 7 2 5 2 2" xfId="28790"/>
    <cellStyle name="Normal 7 2 5 3" xfId="28791"/>
    <cellStyle name="Normal 7 3" xfId="28792"/>
    <cellStyle name="Normal 7 3 2" xfId="28793"/>
    <cellStyle name="Normal 7 3 2 2" xfId="28794"/>
    <cellStyle name="Normal 7 3 2 2 2" xfId="28795"/>
    <cellStyle name="Normal 7 3 2 2 2 2" xfId="28796"/>
    <cellStyle name="Normal 7 3 2 2 3" xfId="28797"/>
    <cellStyle name="Normal 7 3 2 3" xfId="28798"/>
    <cellStyle name="Normal 7 3 2 3 2" xfId="28799"/>
    <cellStyle name="Normal 7 3 2 4" xfId="28800"/>
    <cellStyle name="Normal 7 3 3" xfId="28801"/>
    <cellStyle name="Normal 7 3 3 2" xfId="28802"/>
    <cellStyle name="Normal 7 3 3 2 2" xfId="28803"/>
    <cellStyle name="Normal 7 3 3 2 2 2" xfId="28804"/>
    <cellStyle name="Normal 7 3 3 2 3" xfId="28805"/>
    <cellStyle name="Normal 7 3 3 3" xfId="28806"/>
    <cellStyle name="Normal 7 3 3 3 2" xfId="28807"/>
    <cellStyle name="Normal 7 3 3 4" xfId="28808"/>
    <cellStyle name="Normal 7 3 4" xfId="28809"/>
    <cellStyle name="Normal 7 3 4 2" xfId="28810"/>
    <cellStyle name="Normal 7 3 4 2 2" xfId="28811"/>
    <cellStyle name="Normal 7 3 4 2 2 2" xfId="28812"/>
    <cellStyle name="Normal 7 3 4 2 3" xfId="28813"/>
    <cellStyle name="Normal 7 3 4 3" xfId="28814"/>
    <cellStyle name="Normal 7 3 4 3 2" xfId="28815"/>
    <cellStyle name="Normal 7 3 4 4" xfId="28816"/>
    <cellStyle name="Normal 7 3 5" xfId="28817"/>
    <cellStyle name="Normal 7 3 5 2" xfId="28818"/>
    <cellStyle name="Normal 7 3 5 2 2" xfId="28819"/>
    <cellStyle name="Normal 7 3 5 3" xfId="28820"/>
    <cellStyle name="Normal 7 3 6" xfId="28821"/>
    <cellStyle name="Normal 7 3 6 2" xfId="28822"/>
    <cellStyle name="Normal 7 3 7" xfId="28823"/>
    <cellStyle name="Normal 7 4" xfId="28824"/>
    <cellStyle name="Normal 7 4 2" xfId="28825"/>
    <cellStyle name="Normal 7 4 2 2" xfId="28826"/>
    <cellStyle name="Normal 7 4 2 2 2" xfId="28827"/>
    <cellStyle name="Normal 7 4 2 3" xfId="28828"/>
    <cellStyle name="Normal 7 4 3" xfId="28829"/>
    <cellStyle name="Normal 7 4 3 2" xfId="28830"/>
    <cellStyle name="Normal 7 4 3 2 2" xfId="28831"/>
    <cellStyle name="Normal 7 4 3 3" xfId="28832"/>
    <cellStyle name="Normal 7 4 4" xfId="28833"/>
    <cellStyle name="Normal 7 4 4 2" xfId="28834"/>
    <cellStyle name="Normal 7 4 5" xfId="28835"/>
    <cellStyle name="Normal 7 5" xfId="28836"/>
    <cellStyle name="Normal 7 5 2" xfId="28837"/>
    <cellStyle name="Normal 7 5 2 2" xfId="28838"/>
    <cellStyle name="Normal 7 5 2 2 2" xfId="28839"/>
    <cellStyle name="Normal 7 5 2 3" xfId="28840"/>
    <cellStyle name="Normal 7 5 3" xfId="28841"/>
    <cellStyle name="Normal 7 5 3 2" xfId="28842"/>
    <cellStyle name="Normal 7 5 4" xfId="28843"/>
    <cellStyle name="Normal 7 6" xfId="28844"/>
    <cellStyle name="Normal 7 6 2" xfId="28845"/>
    <cellStyle name="Normal 7 6 2 2" xfId="28846"/>
    <cellStyle name="Normal 7 6 2 2 2" xfId="28847"/>
    <cellStyle name="Normal 7 6 2 3" xfId="28848"/>
    <cellStyle name="Normal 7 6 3" xfId="28849"/>
    <cellStyle name="Normal 7 6 3 2" xfId="28850"/>
    <cellStyle name="Normal 7 6 4" xfId="28851"/>
    <cellStyle name="Normal 7 7" xfId="28852"/>
    <cellStyle name="Normal 7 7 2" xfId="28853"/>
    <cellStyle name="Normal 7 7 2 2" xfId="28854"/>
    <cellStyle name="Normal 7 7 3" xfId="28855"/>
    <cellStyle name="Normal 8" xfId="28856"/>
    <cellStyle name="Normal 8 2" xfId="28857"/>
    <cellStyle name="Normal 8 2 2" xfId="28858"/>
    <cellStyle name="Normal 8 2 2 2" xfId="28859"/>
    <cellStyle name="Normal 8 2 2 2 2" xfId="28860"/>
    <cellStyle name="Normal 8 2 2 2 2 2" xfId="28861"/>
    <cellStyle name="Normal 8 2 2 2 3" xfId="28862"/>
    <cellStyle name="Normal 8 2 2 3" xfId="28863"/>
    <cellStyle name="Normal 8 2 2 3 2" xfId="28864"/>
    <cellStyle name="Normal 8 2 2 3 2 2" xfId="28865"/>
    <cellStyle name="Normal 8 2 2 3 3" xfId="28866"/>
    <cellStyle name="Normal 8 2 2 4" xfId="28867"/>
    <cellStyle name="Normal 8 2 2 4 2" xfId="28868"/>
    <cellStyle name="Normal 8 2 2 5" xfId="28869"/>
    <cellStyle name="Normal 8 2 3" xfId="28870"/>
    <cellStyle name="Normal 8 2 3 2" xfId="28871"/>
    <cellStyle name="Normal 8 2 3 2 2" xfId="28872"/>
    <cellStyle name="Normal 8 2 3 2 2 2" xfId="28873"/>
    <cellStyle name="Normal 8 2 3 2 3" xfId="28874"/>
    <cellStyle name="Normal 8 2 3 3" xfId="28875"/>
    <cellStyle name="Normal 8 2 3 3 2" xfId="28876"/>
    <cellStyle name="Normal 8 2 3 4" xfId="28877"/>
    <cellStyle name="Normal 8 2 4" xfId="28878"/>
    <cellStyle name="Normal 8 2 4 2" xfId="28879"/>
    <cellStyle name="Normal 8 2 4 2 2" xfId="28880"/>
    <cellStyle name="Normal 8 2 4 2 2 2" xfId="28881"/>
    <cellStyle name="Normal 8 2 4 2 3" xfId="28882"/>
    <cellStyle name="Normal 8 2 4 3" xfId="28883"/>
    <cellStyle name="Normal 8 2 4 3 2" xfId="28884"/>
    <cellStyle name="Normal 8 2 4 4" xfId="28885"/>
    <cellStyle name="Normal 8 2 5" xfId="28886"/>
    <cellStyle name="Normal 8 2 5 2" xfId="28887"/>
    <cellStyle name="Normal 8 2 5 2 2" xfId="28888"/>
    <cellStyle name="Normal 8 2 5 3" xfId="28889"/>
    <cellStyle name="Normal 8 2 6" xfId="28890"/>
    <cellStyle name="Normal 8 2 6 2" xfId="28891"/>
    <cellStyle name="Normal 8 2 7" xfId="28892"/>
    <cellStyle name="Normal 8 3" xfId="28893"/>
    <cellStyle name="Normal 8 3 2" xfId="28894"/>
    <cellStyle name="Normal 8 3 2 2" xfId="28895"/>
    <cellStyle name="Normal 8 3 2 2 2" xfId="28896"/>
    <cellStyle name="Normal 8 3 2 3" xfId="28897"/>
    <cellStyle name="Normal 8 3 3" xfId="28898"/>
    <cellStyle name="Normal 8 3 3 2" xfId="28899"/>
    <cellStyle name="Normal 8 3 3 2 2" xfId="28900"/>
    <cellStyle name="Normal 8 3 3 3" xfId="28901"/>
    <cellStyle name="Normal 8 3 4" xfId="28902"/>
    <cellStyle name="Normal 8 3 4 2" xfId="28903"/>
    <cellStyle name="Normal 8 3 5" xfId="28904"/>
    <cellStyle name="Normal 8 4" xfId="28905"/>
    <cellStyle name="Normal 8 4 2" xfId="28906"/>
    <cellStyle name="Normal 8 4 2 2" xfId="28907"/>
    <cellStyle name="Normal 8 4 2 2 2" xfId="28908"/>
    <cellStyle name="Normal 8 4 2 3" xfId="28909"/>
    <cellStyle name="Normal 8 4 3" xfId="28910"/>
    <cellStyle name="Normal 8 4 3 2" xfId="28911"/>
    <cellStyle name="Normal 8 4 4" xfId="28912"/>
    <cellStyle name="Normal 8 5" xfId="28913"/>
    <cellStyle name="Normal 8 5 2" xfId="28914"/>
    <cellStyle name="Normal 8 5 2 2" xfId="28915"/>
    <cellStyle name="Normal 8 5 2 2 2" xfId="28916"/>
    <cellStyle name="Normal 8 5 2 3" xfId="28917"/>
    <cellStyle name="Normal 8 5 3" xfId="28918"/>
    <cellStyle name="Normal 8 5 3 2" xfId="28919"/>
    <cellStyle name="Normal 8 5 4" xfId="28920"/>
    <cellStyle name="Normal 8 6" xfId="28921"/>
    <cellStyle name="Normal 8 6 2" xfId="28922"/>
    <cellStyle name="Normal 8 6 2 2" xfId="28923"/>
    <cellStyle name="Normal 8 6 3" xfId="28924"/>
    <cellStyle name="Normal 8 7" xfId="28925"/>
    <cellStyle name="Normal 8 7 2" xfId="28926"/>
    <cellStyle name="Normal 8 8" xfId="28927"/>
    <cellStyle name="Normal 9" xfId="28928"/>
    <cellStyle name="Normal 9 2" xfId="28929"/>
    <cellStyle name="Normal 9 2 2" xfId="28930"/>
    <cellStyle name="Normal 9 2 2 2" xfId="28931"/>
    <cellStyle name="Normal 9 2 2 2 2" xfId="28932"/>
    <cellStyle name="Normal 9 2 2 2 2 2" xfId="28933"/>
    <cellStyle name="Normal 9 2 2 2 3" xfId="28934"/>
    <cellStyle name="Normal 9 2 2 3" xfId="28935"/>
    <cellStyle name="Normal 9 2 2 3 2" xfId="28936"/>
    <cellStyle name="Normal 9 2 2 3 2 2" xfId="28937"/>
    <cellStyle name="Normal 9 2 2 3 3" xfId="28938"/>
    <cellStyle name="Normal 9 2 2 4" xfId="28939"/>
    <cellStyle name="Normal 9 2 2 4 2" xfId="28940"/>
    <cellStyle name="Normal 9 2 2 5" xfId="28941"/>
    <cellStyle name="Normal 9 2 3" xfId="28942"/>
    <cellStyle name="Normal 9 2 3 2" xfId="28943"/>
    <cellStyle name="Normal 9 2 3 2 2" xfId="28944"/>
    <cellStyle name="Normal 9 2 3 2 2 2" xfId="28945"/>
    <cellStyle name="Normal 9 2 3 2 3" xfId="28946"/>
    <cellStyle name="Normal 9 2 3 3" xfId="28947"/>
    <cellStyle name="Normal 9 2 3 3 2" xfId="28948"/>
    <cellStyle name="Normal 9 2 3 4" xfId="28949"/>
    <cellStyle name="Normal 9 2 4" xfId="28950"/>
    <cellStyle name="Normal 9 2 4 2" xfId="28951"/>
    <cellStyle name="Normal 9 2 4 2 2" xfId="28952"/>
    <cellStyle name="Normal 9 2 4 2 2 2" xfId="28953"/>
    <cellStyle name="Normal 9 2 4 2 3" xfId="28954"/>
    <cellStyle name="Normal 9 2 4 3" xfId="28955"/>
    <cellStyle name="Normal 9 2 4 3 2" xfId="28956"/>
    <cellStyle name="Normal 9 2 4 4" xfId="28957"/>
    <cellStyle name="Normal 9 2 5" xfId="28958"/>
    <cellStyle name="Normal 9 2 5 2" xfId="28959"/>
    <cellStyle name="Normal 9 2 5 2 2" xfId="28960"/>
    <cellStyle name="Normal 9 2 5 3" xfId="28961"/>
    <cellStyle name="Normal 9 2 6" xfId="28962"/>
    <cellStyle name="Normal 9 2 6 2" xfId="28963"/>
    <cellStyle name="Normal 9 2 7" xfId="28964"/>
    <cellStyle name="Normal 9 3" xfId="28965"/>
    <cellStyle name="Normal 9 3 2" xfId="28966"/>
    <cellStyle name="Normal 9 3 2 2" xfId="28967"/>
    <cellStyle name="Normal 9 3 2 2 2" xfId="28968"/>
    <cellStyle name="Normal 9 3 2 3" xfId="28969"/>
    <cellStyle name="Normal 9 3 3" xfId="28970"/>
    <cellStyle name="Normal 9 3 3 2" xfId="28971"/>
    <cellStyle name="Normal 9 3 3 2 2" xfId="28972"/>
    <cellStyle name="Normal 9 3 3 3" xfId="28973"/>
    <cellStyle name="Normal 9 3 4" xfId="28974"/>
    <cellStyle name="Normal 9 3 4 2" xfId="28975"/>
    <cellStyle name="Normal 9 3 5" xfId="28976"/>
    <cellStyle name="Normal 9 4" xfId="28977"/>
    <cellStyle name="Normal 9 4 2" xfId="28978"/>
    <cellStyle name="Normal 9 4 2 2" xfId="28979"/>
    <cellStyle name="Normal 9 4 2 2 2" xfId="28980"/>
    <cellStyle name="Normal 9 4 2 3" xfId="28981"/>
    <cellStyle name="Normal 9 4 3" xfId="28982"/>
    <cellStyle name="Normal 9 4 3 2" xfId="28983"/>
    <cellStyle name="Normal 9 4 4" xfId="28984"/>
    <cellStyle name="Normal 9 5" xfId="28985"/>
    <cellStyle name="Normal 9 5 2" xfId="28986"/>
    <cellStyle name="Normal 9 5 2 2" xfId="28987"/>
    <cellStyle name="Normal 9 5 2 2 2" xfId="28988"/>
    <cellStyle name="Normal 9 5 2 3" xfId="28989"/>
    <cellStyle name="Normal 9 5 3" xfId="28990"/>
    <cellStyle name="Normal 9 5 3 2" xfId="28991"/>
    <cellStyle name="Normal 9 5 4" xfId="28992"/>
    <cellStyle name="Normal 9 6" xfId="28993"/>
    <cellStyle name="Normal 9 6 2" xfId="28994"/>
    <cellStyle name="Normal 9 6 2 2" xfId="28995"/>
    <cellStyle name="Normal 9 6 3" xfId="28996"/>
    <cellStyle name="Normal 9 7" xfId="28997"/>
    <cellStyle name="Normal 9 7 2" xfId="28998"/>
    <cellStyle name="Normal 9 8" xfId="28999"/>
  </cellStyles>
  <dxfs count="61">
    <dxf>
      <font>
        <b val="0"/>
        <i val="0"/>
        <strike val="0"/>
        <condense val="0"/>
        <extend val="0"/>
        <outline val="0"/>
        <shadow val="0"/>
        <u val="none"/>
        <vertAlign val="baseline"/>
        <sz val="14"/>
        <color auto="1"/>
        <name val="Calibri"/>
        <scheme val="minor"/>
      </font>
      <numFmt numFmtId="169" formatCode="_-* #,##0\ [$€-40C]_-;\-* #,##0\ [$€-40C]_-;_-* &quot;-&quot;??\ [$€-40C]_-;_-@_-"/>
      <fill>
        <patternFill patternType="none">
          <fgColor indexed="64"/>
          <bgColor auto="1"/>
        </patternFill>
      </fill>
      <alignment horizontal="center" vertical="center" textRotation="0" wrapText="0" indent="0" justifyLastLine="0" shrinkToFit="0" readingOrder="0"/>
      <border diagonalUp="0" diagonalDown="0" outline="0">
        <left/>
        <right style="medium">
          <color indexed="64"/>
        </right>
        <top style="thin">
          <color auto="1"/>
        </top>
        <bottom style="thin">
          <color auto="1"/>
        </bottom>
      </border>
    </dxf>
    <dxf>
      <font>
        <b val="0"/>
        <i val="0"/>
        <strike val="0"/>
        <condense val="0"/>
        <extend val="0"/>
        <outline val="0"/>
        <shadow val="0"/>
        <u val="none"/>
        <vertAlign val="baseline"/>
        <sz val="14"/>
        <color auto="1"/>
        <name val="Calibri"/>
        <scheme val="minor"/>
      </font>
      <numFmt numFmtId="13" formatCode="0%"/>
      <fill>
        <patternFill patternType="none">
          <fgColor indexed="64"/>
          <bgColor auto="1"/>
        </patternFill>
      </fill>
      <alignment horizontal="center" vertical="center" textRotation="0" wrapText="0" indent="0" justifyLastLine="0" shrinkToFit="0" readingOrder="0"/>
      <border diagonalUp="0" diagonalDown="0" outline="0">
        <left style="medium">
          <color indexed="64"/>
        </left>
        <right/>
        <top style="thin">
          <color auto="1"/>
        </top>
        <bottom style="thin">
          <color auto="1"/>
        </bottom>
      </border>
    </dxf>
    <dxf>
      <font>
        <b val="0"/>
        <i val="0"/>
        <strike val="0"/>
        <condense val="0"/>
        <extend val="0"/>
        <outline val="0"/>
        <shadow val="0"/>
        <u val="none"/>
        <vertAlign val="baseline"/>
        <sz val="14"/>
        <color auto="1"/>
        <name val="Calibri"/>
        <scheme val="minor"/>
      </font>
      <numFmt numFmtId="169" formatCode="_-* #,##0\ [$€-40C]_-;\-* #,##0\ [$€-40C]_-;_-* &quot;-&quot;??\ [$€-40C]_-;_-@_-"/>
      <fill>
        <patternFill patternType="none">
          <fgColor indexed="64"/>
          <bgColor auto="1"/>
        </patternFill>
      </fill>
      <alignment horizontal="center" vertical="center" textRotation="0" wrapText="0" indent="0" justifyLastLine="0" shrinkToFit="0" readingOrder="0"/>
      <border diagonalUp="0" diagonalDown="0" outline="0">
        <left/>
        <right style="medium">
          <color indexed="64"/>
        </right>
        <top style="thin">
          <color auto="1"/>
        </top>
        <bottom style="thin">
          <color auto="1"/>
        </bottom>
      </border>
    </dxf>
    <dxf>
      <font>
        <b val="0"/>
        <i val="0"/>
        <strike val="0"/>
        <condense val="0"/>
        <extend val="0"/>
        <outline val="0"/>
        <shadow val="0"/>
        <u val="none"/>
        <vertAlign val="baseline"/>
        <sz val="14"/>
        <color auto="1"/>
        <name val="Calibri"/>
        <scheme val="minor"/>
      </font>
      <numFmt numFmtId="13" formatCode="0%"/>
      <fill>
        <patternFill patternType="none">
          <fgColor indexed="64"/>
          <bgColor auto="1"/>
        </patternFill>
      </fill>
      <alignment horizontal="center" vertical="center" textRotation="0" wrapText="0" indent="0" justifyLastLine="0" shrinkToFit="0" readingOrder="0"/>
      <border diagonalUp="0" diagonalDown="0" outline="0">
        <left style="medium">
          <color indexed="64"/>
        </left>
        <right/>
        <top style="thin">
          <color auto="1"/>
        </top>
        <bottom style="thin">
          <color auto="1"/>
        </bottom>
      </border>
    </dxf>
    <dxf>
      <font>
        <b val="0"/>
        <i val="0"/>
        <strike val="0"/>
        <condense val="0"/>
        <extend val="0"/>
        <outline val="0"/>
        <shadow val="0"/>
        <u val="none"/>
        <vertAlign val="baseline"/>
        <sz val="14"/>
        <color auto="1"/>
        <name val="Calibri"/>
        <scheme val="minor"/>
      </font>
      <numFmt numFmtId="169" formatCode="_-* #,##0\ [$€-40C]_-;\-* #,##0\ [$€-40C]_-;_-* &quot;-&quot;??\ [$€-40C]_-;_-@_-"/>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medium">
          <color indexed="64"/>
        </right>
        <top style="thin">
          <color auto="1"/>
        </top>
        <bottom style="thin">
          <color auto="1"/>
        </bottom>
      </border>
    </dxf>
    <dxf>
      <font>
        <b val="0"/>
        <i val="0"/>
        <strike val="0"/>
        <condense val="0"/>
        <extend val="0"/>
        <outline val="0"/>
        <shadow val="0"/>
        <u val="none"/>
        <vertAlign val="baseline"/>
        <sz val="14"/>
        <color auto="1"/>
        <name val="Calibri"/>
        <scheme val="minor"/>
      </font>
      <numFmt numFmtId="13" formatCode="0%"/>
      <fill>
        <patternFill patternType="none">
          <fgColor indexed="64"/>
          <bgColor auto="1"/>
        </patternFill>
      </fill>
      <alignment horizontal="center" vertical="center" textRotation="0" wrapText="0" indent="0" justifyLastLine="0" shrinkToFit="0" readingOrder="0"/>
      <border diagonalUp="0" diagonalDown="0" outline="0">
        <left style="medium">
          <color indexed="64"/>
        </left>
        <right style="thin">
          <color auto="1"/>
        </right>
        <top style="thin">
          <color auto="1"/>
        </top>
        <bottom style="thin">
          <color auto="1"/>
        </bottom>
      </border>
    </dxf>
    <dxf>
      <font>
        <b val="0"/>
        <i val="0"/>
        <strike val="0"/>
        <condense val="0"/>
        <extend val="0"/>
        <outline val="0"/>
        <shadow val="0"/>
        <u val="none"/>
        <vertAlign val="baseline"/>
        <sz val="14"/>
        <color auto="1"/>
        <name val="Calibri"/>
        <scheme val="minor"/>
      </font>
      <numFmt numFmtId="169" formatCode="_-* #,##0\ [$€-40C]_-;\-* #,##0\ [$€-40C]_-;_-* &quot;-&quot;??\ [$€-40C]_-;_-@_-"/>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medium">
          <color indexed="64"/>
        </right>
        <top style="thin">
          <color auto="1"/>
        </top>
        <bottom style="thin">
          <color auto="1"/>
        </bottom>
      </border>
    </dxf>
    <dxf>
      <font>
        <b val="0"/>
        <i val="0"/>
        <strike val="0"/>
        <condense val="0"/>
        <extend val="0"/>
        <outline val="0"/>
        <shadow val="0"/>
        <u val="none"/>
        <vertAlign val="baseline"/>
        <sz val="14"/>
        <color auto="1"/>
        <name val="Calibri"/>
        <scheme val="minor"/>
      </font>
      <numFmt numFmtId="13" formatCode="0%"/>
      <fill>
        <patternFill patternType="none">
          <fgColor indexed="64"/>
          <bgColor auto="1"/>
        </patternFill>
      </fill>
      <alignment horizontal="center" vertical="center" textRotation="0" wrapText="0" indent="0" justifyLastLine="0" shrinkToFit="0" readingOrder="0"/>
      <border diagonalUp="0" diagonalDown="0" outline="0">
        <left style="medium">
          <color indexed="64"/>
        </left>
        <right style="thin">
          <color auto="1"/>
        </right>
        <top style="thin">
          <color auto="1"/>
        </top>
        <bottom style="thin">
          <color auto="1"/>
        </bottom>
      </border>
    </dxf>
    <dxf>
      <font>
        <b val="0"/>
        <i val="0"/>
        <strike val="0"/>
        <condense val="0"/>
        <extend val="0"/>
        <outline val="0"/>
        <shadow val="0"/>
        <u val="none"/>
        <vertAlign val="baseline"/>
        <sz val="14"/>
        <color auto="1"/>
        <name val="Calibri"/>
        <scheme val="minor"/>
      </font>
      <numFmt numFmtId="169" formatCode="_-* #,##0\ [$€-40C]_-;\-* #,##0\ [$€-40C]_-;_-* &quot;-&quot;??\ [$€-40C]_-;_-@_-"/>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medium">
          <color indexed="64"/>
        </right>
        <top style="thin">
          <color auto="1"/>
        </top>
        <bottom style="thin">
          <color auto="1"/>
        </bottom>
      </border>
    </dxf>
    <dxf>
      <font>
        <b val="0"/>
        <i val="0"/>
        <strike val="0"/>
        <condense val="0"/>
        <extend val="0"/>
        <outline val="0"/>
        <shadow val="0"/>
        <u val="none"/>
        <vertAlign val="baseline"/>
        <sz val="14"/>
        <color auto="1"/>
        <name val="Calibri"/>
        <scheme val="minor"/>
      </font>
      <numFmt numFmtId="13" formatCode="0%"/>
      <fill>
        <patternFill patternType="none">
          <fgColor indexed="64"/>
          <bgColor auto="1"/>
        </patternFill>
      </fill>
      <alignment horizontal="center" vertical="center" textRotation="0" wrapText="0" indent="0" justifyLastLine="0" shrinkToFit="0" readingOrder="0"/>
      <border diagonalUp="0" diagonalDown="0" outline="0">
        <left style="medium">
          <color indexed="64"/>
        </left>
        <right style="thin">
          <color auto="1"/>
        </right>
        <top style="thin">
          <color auto="1"/>
        </top>
        <bottom style="thin">
          <color auto="1"/>
        </bottom>
      </border>
    </dxf>
    <dxf>
      <font>
        <b val="0"/>
        <i val="0"/>
        <strike val="0"/>
        <condense val="0"/>
        <extend val="0"/>
        <outline val="0"/>
        <shadow val="0"/>
        <u val="none"/>
        <vertAlign val="baseline"/>
        <sz val="14"/>
        <color auto="1"/>
        <name val="Calibri"/>
        <scheme val="minor"/>
      </font>
      <numFmt numFmtId="169" formatCode="_-* #,##0\ [$€-40C]_-;\-* #,##0\ [$€-40C]_-;_-* &quot;-&quot;??\ [$€-40C]_-;_-@_-"/>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medium">
          <color indexed="64"/>
        </right>
        <top style="thin">
          <color auto="1"/>
        </top>
        <bottom style="thin">
          <color auto="1"/>
        </bottom>
      </border>
    </dxf>
    <dxf>
      <font>
        <b val="0"/>
        <i val="0"/>
        <strike val="0"/>
        <condense val="0"/>
        <extend val="0"/>
        <outline val="0"/>
        <shadow val="0"/>
        <u val="none"/>
        <vertAlign val="baseline"/>
        <sz val="14"/>
        <color auto="1"/>
        <name val="Calibri"/>
        <scheme val="minor"/>
      </font>
      <numFmt numFmtId="13" formatCode="0%"/>
      <fill>
        <patternFill patternType="none">
          <fgColor indexed="64"/>
          <bgColor auto="1"/>
        </patternFill>
      </fill>
      <alignment horizontal="center" vertical="center" textRotation="0" wrapText="0" indent="0" justifyLastLine="0" shrinkToFit="0" readingOrder="0"/>
      <border diagonalUp="0" diagonalDown="0" outline="0">
        <left style="medium">
          <color indexed="64"/>
        </left>
        <right style="thin">
          <color auto="1"/>
        </right>
        <top style="thin">
          <color auto="1"/>
        </top>
        <bottom style="thin">
          <color auto="1"/>
        </bottom>
      </border>
    </dxf>
    <dxf>
      <font>
        <b val="0"/>
        <i val="0"/>
        <strike val="0"/>
        <condense val="0"/>
        <extend val="0"/>
        <outline val="0"/>
        <shadow val="0"/>
        <u val="none"/>
        <vertAlign val="baseline"/>
        <sz val="14"/>
        <color auto="1"/>
        <name val="Calibri"/>
        <scheme val="minor"/>
      </font>
      <numFmt numFmtId="169" formatCode="_-* #,##0\ [$€-40C]_-;\-* #,##0\ [$€-40C]_-;_-* &quot;-&quot;??\ [$€-40C]_-;_-@_-"/>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medium">
          <color indexed="64"/>
        </right>
        <top style="thin">
          <color auto="1"/>
        </top>
        <bottom style="thin">
          <color auto="1"/>
        </bottom>
      </border>
    </dxf>
    <dxf>
      <font>
        <b val="0"/>
        <i val="0"/>
        <strike val="0"/>
        <condense val="0"/>
        <extend val="0"/>
        <outline val="0"/>
        <shadow val="0"/>
        <u val="none"/>
        <vertAlign val="baseline"/>
        <sz val="14"/>
        <color auto="1"/>
        <name val="Calibri"/>
        <scheme val="minor"/>
      </font>
      <numFmt numFmtId="13" formatCode="0%"/>
      <fill>
        <patternFill patternType="none">
          <fgColor indexed="64"/>
          <bgColor auto="1"/>
        </patternFill>
      </fill>
      <alignment horizontal="center" vertical="center" textRotation="0" wrapText="0" indent="0" justifyLastLine="0" shrinkToFit="0" readingOrder="0"/>
      <border diagonalUp="0" diagonalDown="0" outline="0">
        <left style="medium">
          <color indexed="64"/>
        </left>
        <right style="thin">
          <color auto="1"/>
        </right>
        <top style="thin">
          <color auto="1"/>
        </top>
        <bottom style="thin">
          <color auto="1"/>
        </bottom>
      </border>
    </dxf>
    <dxf>
      <font>
        <b val="0"/>
        <i val="0"/>
        <strike val="0"/>
        <condense val="0"/>
        <extend val="0"/>
        <outline val="0"/>
        <shadow val="0"/>
        <u val="none"/>
        <vertAlign val="baseline"/>
        <sz val="14"/>
        <color auto="1"/>
        <name val="Calibri"/>
        <scheme val="minor"/>
      </font>
      <numFmt numFmtId="169" formatCode="_-* #,##0\ [$€-40C]_-;\-* #,##0\ [$€-40C]_-;_-* &quot;-&quot;??\ [$€-40C]_-;_-@_-"/>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medium">
          <color indexed="64"/>
        </right>
        <top style="thin">
          <color auto="1"/>
        </top>
        <bottom style="thin">
          <color auto="1"/>
        </bottom>
      </border>
    </dxf>
    <dxf>
      <font>
        <b val="0"/>
        <i val="0"/>
        <strike val="0"/>
        <condense val="0"/>
        <extend val="0"/>
        <outline val="0"/>
        <shadow val="0"/>
        <u val="none"/>
        <vertAlign val="baseline"/>
        <sz val="14"/>
        <color auto="1"/>
        <name val="Calibri"/>
        <scheme val="minor"/>
      </font>
      <numFmt numFmtId="13" formatCode="0%"/>
      <fill>
        <patternFill patternType="none">
          <fgColor indexed="64"/>
          <bgColor auto="1"/>
        </patternFill>
      </fill>
      <alignment horizontal="center" vertical="center" textRotation="0" wrapText="0" indent="0" justifyLastLine="0" shrinkToFit="0" readingOrder="0"/>
      <border diagonalUp="0" diagonalDown="0" outline="0">
        <left style="medium">
          <color indexed="64"/>
        </left>
        <right style="thin">
          <color auto="1"/>
        </right>
        <top style="thin">
          <color auto="1"/>
        </top>
        <bottom style="thin">
          <color auto="1"/>
        </bottom>
      </border>
    </dxf>
    <dxf>
      <font>
        <b val="0"/>
        <i val="0"/>
        <strike val="0"/>
        <condense val="0"/>
        <extend val="0"/>
        <outline val="0"/>
        <shadow val="0"/>
        <u val="none"/>
        <vertAlign val="baseline"/>
        <sz val="14"/>
        <color auto="1"/>
        <name val="Calibri"/>
        <scheme val="minor"/>
      </font>
      <numFmt numFmtId="168" formatCode="#,##0\ &quot;€&quot;"/>
      <fill>
        <patternFill patternType="none">
          <fgColor indexed="64"/>
          <bgColor auto="1"/>
        </patternFill>
      </fill>
      <alignment horizontal="center" vertical="center" textRotation="0" wrapText="0" indent="0" justifyLastLine="0" shrinkToFit="0" readingOrder="0"/>
      <border diagonalUp="0" diagonalDown="0" outline="0">
        <left/>
        <right style="medium">
          <color indexed="64"/>
        </right>
        <top style="thin">
          <color auto="1"/>
        </top>
        <bottom style="thin">
          <color auto="1"/>
        </bottom>
      </border>
    </dxf>
    <dxf>
      <font>
        <b val="0"/>
        <i val="0"/>
        <strike val="0"/>
        <condense val="0"/>
        <extend val="0"/>
        <outline val="0"/>
        <shadow val="0"/>
        <u val="none"/>
        <vertAlign val="baseline"/>
        <sz val="14"/>
        <color auto="1"/>
        <name val="Calibri"/>
        <scheme val="minor"/>
      </font>
      <numFmt numFmtId="13" formatCode="0%"/>
      <fill>
        <patternFill patternType="none">
          <fgColor indexed="64"/>
          <bgColor auto="1"/>
        </patternFill>
      </fill>
      <alignment horizontal="center" vertical="center" textRotation="0" wrapText="0" indent="0" justifyLastLine="0" shrinkToFit="0" readingOrder="0"/>
      <border diagonalUp="0" diagonalDown="0" outline="0">
        <left style="medium">
          <color indexed="64"/>
        </left>
        <right/>
        <top style="thin">
          <color auto="1"/>
        </top>
        <bottom style="thin">
          <color auto="1"/>
        </bottom>
      </border>
    </dxf>
    <dxf>
      <font>
        <b val="0"/>
        <i val="0"/>
        <strike val="0"/>
        <condense val="0"/>
        <extend val="0"/>
        <outline val="0"/>
        <shadow val="0"/>
        <u val="none"/>
        <vertAlign val="baseline"/>
        <sz val="14"/>
        <color auto="1"/>
        <name val="Calibri"/>
        <scheme val="minor"/>
      </font>
      <numFmt numFmtId="168" formatCode="#,##0\ &quot;€&quot;"/>
      <fill>
        <patternFill patternType="none">
          <fgColor indexed="64"/>
          <bgColor auto="1"/>
        </patternFill>
      </fill>
      <alignment horizontal="center" vertical="center" textRotation="0" wrapText="0" indent="0" justifyLastLine="0" shrinkToFit="0" readingOrder="0"/>
      <border diagonalUp="0" diagonalDown="0" outline="0">
        <left/>
        <right style="medium">
          <color indexed="64"/>
        </right>
        <top style="thin">
          <color auto="1"/>
        </top>
        <bottom style="thin">
          <color auto="1"/>
        </bottom>
      </border>
    </dxf>
    <dxf>
      <font>
        <b val="0"/>
        <i val="0"/>
        <strike val="0"/>
        <condense val="0"/>
        <extend val="0"/>
        <outline val="0"/>
        <shadow val="0"/>
        <u val="none"/>
        <vertAlign val="baseline"/>
        <sz val="14"/>
        <color auto="1"/>
        <name val="Calibri"/>
        <scheme val="minor"/>
      </font>
      <numFmt numFmtId="13" formatCode="0%"/>
      <fill>
        <patternFill patternType="none">
          <fgColor indexed="64"/>
          <bgColor auto="1"/>
        </patternFill>
      </fill>
      <alignment horizontal="center" vertical="center" textRotation="0" wrapText="0" indent="0" justifyLastLine="0" shrinkToFit="0" readingOrder="0"/>
      <border diagonalUp="0" diagonalDown="0" outline="0">
        <left style="medium">
          <color indexed="64"/>
        </left>
        <right/>
        <top style="thin">
          <color auto="1"/>
        </top>
        <bottom style="thin">
          <color auto="1"/>
        </bottom>
      </border>
    </dxf>
    <dxf>
      <font>
        <b val="0"/>
        <i val="0"/>
        <strike val="0"/>
        <condense val="0"/>
        <extend val="0"/>
        <outline val="0"/>
        <shadow val="0"/>
        <u val="none"/>
        <vertAlign val="baseline"/>
        <sz val="14"/>
        <color auto="1"/>
        <name val="Calibri"/>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right style="medium">
          <color indexed="64"/>
        </right>
        <top style="thin">
          <color auto="1"/>
        </top>
        <bottom style="thin">
          <color auto="1"/>
        </bottom>
      </border>
    </dxf>
    <dxf>
      <font>
        <b val="0"/>
        <i val="0"/>
        <strike val="0"/>
        <condense val="0"/>
        <extend val="0"/>
        <outline val="0"/>
        <shadow val="0"/>
        <u val="none"/>
        <vertAlign val="baseline"/>
        <sz val="14"/>
        <color auto="1"/>
        <name val="Calibri"/>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medium">
          <color indexed="64"/>
        </left>
        <right/>
        <top style="thin">
          <color auto="1"/>
        </top>
        <bottom style="thin">
          <color auto="1"/>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auto="1"/>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4"/>
        <color rgb="FF002060"/>
        <name val="Calibri"/>
        <scheme val="minor"/>
      </font>
      <numFmt numFmtId="3" formatCode="#,##0"/>
      <alignment horizontal="center" vertical="center" textRotation="0" wrapText="0" indent="0" justifyLastLine="0" shrinkToFit="0" readingOrder="0"/>
      <border diagonalUp="0" diagonalDown="0">
        <left/>
        <right style="medium">
          <color rgb="FFFF0000"/>
        </right>
        <top style="thin">
          <color auto="1"/>
        </top>
        <bottom style="thin">
          <color auto="1"/>
        </bottom>
        <vertical/>
        <horizontal style="thin">
          <color auto="1"/>
        </horizontal>
      </border>
    </dxf>
    <dxf>
      <font>
        <b/>
        <i val="0"/>
        <strike val="0"/>
        <condense val="0"/>
        <extend val="0"/>
        <outline val="0"/>
        <shadow val="0"/>
        <u val="none"/>
        <vertAlign val="baseline"/>
        <sz val="14"/>
        <color rgb="FF002060"/>
        <name val="Calibri"/>
        <scheme val="minor"/>
      </font>
      <numFmt numFmtId="3" formatCode="#,##0"/>
      <alignment horizontal="center" vertical="center" textRotation="0" wrapText="0" indent="0" justifyLastLine="0" shrinkToFit="0" readingOrder="0"/>
      <border diagonalUp="0" diagonalDown="0">
        <left/>
        <right/>
        <top style="thin">
          <color auto="1"/>
        </top>
        <bottom style="thin">
          <color auto="1"/>
        </bottom>
        <vertical/>
        <horizontal style="thin">
          <color auto="1"/>
        </horizontal>
      </border>
    </dxf>
    <dxf>
      <font>
        <b/>
        <i val="0"/>
        <strike val="0"/>
        <condense val="0"/>
        <extend val="0"/>
        <outline val="0"/>
        <shadow val="0"/>
        <u val="none"/>
        <vertAlign val="baseline"/>
        <sz val="14"/>
        <color rgb="FF002060"/>
        <name val="Calibri"/>
        <scheme val="minor"/>
      </font>
      <numFmt numFmtId="3" formatCode="#,##0"/>
      <alignment horizontal="center" vertical="center" textRotation="0" wrapText="0" indent="0" justifyLastLine="0" shrinkToFit="0" readingOrder="0"/>
      <border diagonalUp="0" diagonalDown="0">
        <left style="medium">
          <color rgb="FFFF0000"/>
        </left>
        <right/>
        <top style="thin">
          <color auto="1"/>
        </top>
        <bottom style="thin">
          <color auto="1"/>
        </bottom>
        <vertical/>
        <horizontal style="thin">
          <color auto="1"/>
        </horizontal>
      </border>
    </dxf>
    <dxf>
      <font>
        <b val="0"/>
        <i val="0"/>
        <strike val="0"/>
        <condense val="0"/>
        <extend val="0"/>
        <outline val="0"/>
        <shadow val="0"/>
        <u val="none"/>
        <vertAlign val="baseline"/>
        <sz val="11"/>
        <color auto="1"/>
        <name val="Calibri"/>
        <scheme val="minor"/>
      </font>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0" formatCode="General"/>
      <fill>
        <patternFill patternType="solid">
          <fgColor indexed="64"/>
          <bgColor rgb="FF7030A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0" formatCode="General"/>
      <fill>
        <patternFill patternType="solid">
          <fgColor indexed="64"/>
          <bgColor rgb="FF7030A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0" formatCode="General"/>
      <fill>
        <patternFill patternType="solid">
          <fgColor indexed="64"/>
          <bgColor rgb="FF7030A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0" formatCode="General"/>
      <fill>
        <patternFill patternType="solid">
          <fgColor indexed="64"/>
          <bgColor rgb="FF7030A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0" formatCode="General"/>
      <fill>
        <patternFill patternType="solid">
          <fgColor indexed="64"/>
          <bgColor rgb="FF7030A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solid">
          <fgColor indexed="64"/>
          <bgColor rgb="FF7030A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92D050"/>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fgColor indexed="64"/>
          <bgColor rgb="FFFFFF00"/>
        </patternFill>
      </fill>
      <alignment horizontal="center" vertical="center" textRotation="0" wrapText="0" indent="0" justifyLastLine="0" shrinkToFit="0" readingOrder="0"/>
      <border diagonalUp="0" diagonalDown="0" outline="0">
        <left/>
        <right style="thin">
          <color auto="1"/>
        </right>
        <top style="thin">
          <color indexed="64"/>
        </top>
        <bottom/>
      </border>
    </dxf>
    <dxf>
      <border outline="0">
        <left style="thin">
          <color rgb="FF000000"/>
        </left>
        <right style="thin">
          <color rgb="FF000000"/>
        </right>
        <top style="thin">
          <color rgb="FF000000"/>
        </top>
      </border>
    </dxf>
    <dxf>
      <border outline="0">
        <bottom style="thin">
          <color rgb="FF000000"/>
        </bottom>
      </border>
    </dxf>
    <dxf>
      <font>
        <strike val="0"/>
        <outline val="0"/>
        <shadow val="0"/>
        <u val="none"/>
        <vertAlign val="baseline"/>
        <color auto="1"/>
      </font>
    </dxf>
    <dxf>
      <fill>
        <patternFill>
          <bgColor theme="9" tint="0.59996337778862885"/>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tlas\DPEM\DCE\Suivi%20national%20PDM\Rapportage\Documents%20RMed\RappDCE_RM_RBMP_Liste_Mesures_complem_V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MVCS\CTMA\ProgrammesActions\SMVCS\190802_Tableau_ProgActions_CTMA_Priv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MVCS\CTMA\ProgrammesActions\CREN\Tableau_ProgActions_CTMA_CREN_25-7-2019_MODIF.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MVCS\CTMA\ProgrammesActions\CREN\Tableau_ProgActions_CTMA_CREN_06_08_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SMVCS\CTMA\ProgrammesActions\FDAAPPMA\Tableau_ProgActions_CTMA_V5_DocumentDeTravail_Fed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_emploi"/>
      <sheetName val="Liste_mesures"/>
      <sheetName val="Liste_types_mesure"/>
      <sheetName val="Corresp_milieux_pressions"/>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de_de_lecture"/>
      <sheetName val="TableauAction_SAISIE"/>
      <sheetName val="TableauAction_ITEM"/>
      <sheetName val="ActionN2_ITEM"/>
      <sheetName val="TableauAction_NE PAS SUPPRIMER"/>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de_de_lecture"/>
      <sheetName val="TableauAction_Aout19"/>
      <sheetName val="TableauAction_ITEM"/>
      <sheetName val="ActionN2_ITEM"/>
      <sheetName val="TableauAction_NE PAS SUPPRIMER"/>
    </sheetNames>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de_de_lecture"/>
      <sheetName val="TableauAction_SAISIE"/>
      <sheetName val="TableauAction_ITEM"/>
      <sheetName val="ActionN2_ITEM"/>
      <sheetName val="TableauAction_NE PAS SUPPRIMER"/>
      <sheetName val="Feuil1"/>
    </sheetNames>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de_de_lecture"/>
      <sheetName val="TableauAction_SAISIE aout19"/>
      <sheetName val="TableauAction_SAISIE"/>
      <sheetName val="TableauAction_Item"/>
      <sheetName val="ActionN2_Item"/>
      <sheetName val="TableauAction_NE PAS SUPPRIMER"/>
    </sheetNames>
  </externalBook>
</externalLink>
</file>

<file path=xl/tables/table1.xml><?xml version="1.0" encoding="utf-8"?>
<table xmlns="http://schemas.openxmlformats.org/spreadsheetml/2006/main" id="8" name="Tableau289" displayName="Tableau289" ref="A4:BD373" totalsRowShown="0" headerRowDxfId="58" headerRowBorderDxfId="57" tableBorderDxfId="56">
  <autoFilter ref="A4:BD373"/>
  <sortState ref="A5:BD373">
    <sortCondition ref="B4:B373"/>
  </sortState>
  <tableColumns count="56">
    <tableColumn id="1" name="ID_Act" dataDxfId="55"/>
    <tableColumn id="2" name="NomME" dataDxfId="54"/>
    <tableColumn id="3" name="NumME" dataDxfId="53"/>
    <tableColumn id="4" name="NomCE" dataDxfId="52"/>
    <tableColumn id="5" name="Commune" dataDxfId="51"/>
    <tableColumn id="6" name="LieuDit" dataDxfId="50"/>
    <tableColumn id="7" name="MO" dataDxfId="49"/>
    <tableColumn id="8" name="Thema" dataDxfId="48"/>
    <tableColumn id="84" name="LIBEL_THEMA" dataDxfId="47"/>
    <tableColumn id="85" name="Répond à l'Enjeu" dataDxfId="46"/>
    <tableColumn id="47" name="Pression SDAGE" dataDxfId="45"/>
    <tableColumn id="46" name="Objectif global" dataDxfId="44"/>
    <tableColumn id="48" name="Orientation stratégique" dataDxfId="43"/>
    <tableColumn id="9" name="Action_N1" dataDxfId="42"/>
    <tableColumn id="10" name="Action_N2" dataDxfId="41"/>
    <tableColumn id="11" name="Action_N3" dataDxfId="40"/>
    <tableColumn id="12" name="Annee" dataDxfId="39"/>
    <tableColumn id="13" name="Unite" dataDxfId="38"/>
    <tableColumn id="14" name="Valeur" dataDxfId="37"/>
    <tableColumn id="15" name="Cout_E" dataDxfId="36" dataCellStyle="Monétaire"/>
    <tableColumn id="16" name="Date" dataDxfId="35"/>
    <tableColumn id="17" name="Cout_R" dataDxfId="34"/>
    <tableColumn id="18" name="Contrat" dataDxfId="33"/>
    <tableColumn id="19" name="Act_Struc" dataDxfId="32"/>
    <tableColumn id="20" name="FichAct_CT" dataDxfId="31"/>
    <tableColumn id="21" name="ID_TYP_ACTION" dataDxfId="30"/>
    <tableColumn id="23" name="Acibler" dataDxfId="29"/>
    <tableColumn id="24" name="2020" dataDxfId="28"/>
    <tableColumn id="25" name="2021" dataDxfId="27"/>
    <tableColumn id="26" name="2022" dataDxfId="26"/>
    <tableColumn id="75" name="Mt_CT1" dataDxfId="25"/>
    <tableColumn id="88" name="% réalisé CT1" dataDxfId="24"/>
    <tableColumn id="87" name="THEMA_OSMOSE" dataDxfId="23"/>
    <tableColumn id="86" name="CD_DESCRIPT_OSMOSE" dataDxfId="22"/>
    <tableColumn id="37" name="AELB_Taux" dataDxfId="21"/>
    <tableColumn id="44" name="AELB_Montant1" dataDxfId="20"/>
    <tableColumn id="49" name="FEDER_Taux" dataDxfId="19"/>
    <tableColumn id="51" name="FEDER_Montant1" dataDxfId="18"/>
    <tableColumn id="53" name="DREAL_Taux" dataDxfId="17"/>
    <tableColumn id="52" name="DREAL_Montant1" dataDxfId="16"/>
    <tableColumn id="55" name="CRNA_Taux" dataDxfId="15"/>
    <tableColumn id="76" name="CRNA_Montant1" dataDxfId="14"/>
    <tableColumn id="57" name="DEP86_Taux" dataDxfId="13"/>
    <tableColumn id="77" name="DEP_86Montant1" dataDxfId="12"/>
    <tableColumn id="59" name="Autres_Taux" dataDxfId="11"/>
    <tableColumn id="78" name="Autres_Montant1" dataDxfId="10"/>
    <tableColumn id="61" name="SMVCS_Taux" dataDxfId="9"/>
    <tableColumn id="79" name="SMVCS_Montant1" dataDxfId="8"/>
    <tableColumn id="63" name="FDAPPMA_Taux" dataDxfId="7"/>
    <tableColumn id="80" name="FDAPPMA_Montant1" dataDxfId="6"/>
    <tableColumn id="65" name="CA86_Taux" dataDxfId="5"/>
    <tableColumn id="81" name="CA86_Montant1" dataDxfId="4"/>
    <tableColumn id="67" name="Communes_Taux" dataDxfId="3"/>
    <tableColumn id="82" name="Communes_Montant1" dataDxfId="2"/>
    <tableColumn id="69" name="AF_autres_Taux22" dataDxfId="1"/>
    <tableColumn id="83" name="AF_Autres_Montant1" dataDxfId="0"/>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tabSelected="1" workbookViewId="0"/>
  </sheetViews>
  <sheetFormatPr baseColWidth="10" defaultRowHeight="15" x14ac:dyDescent="0.25"/>
  <cols>
    <col min="2" max="2" width="13.28515625" customWidth="1"/>
    <col min="3" max="3" width="137.140625" customWidth="1"/>
  </cols>
  <sheetData>
    <row r="1" spans="1:11" ht="21" customHeight="1" x14ac:dyDescent="0.25">
      <c r="B1" s="236" t="s">
        <v>1280</v>
      </c>
      <c r="C1" s="236"/>
      <c r="D1" s="6"/>
      <c r="E1" s="6"/>
      <c r="F1" s="6"/>
      <c r="G1" s="6"/>
      <c r="H1" s="6"/>
      <c r="I1" s="6"/>
      <c r="J1" s="6"/>
      <c r="K1" s="6"/>
    </row>
    <row r="2" spans="1:11" s="1" customFormat="1" ht="24.75" customHeight="1" x14ac:dyDescent="0.25">
      <c r="A2" s="52" t="s">
        <v>356</v>
      </c>
      <c r="B2" s="237" t="s">
        <v>219</v>
      </c>
      <c r="C2" s="238"/>
      <c r="D2" s="8"/>
      <c r="E2" s="8"/>
      <c r="F2" s="8"/>
      <c r="G2" s="8"/>
      <c r="H2" s="8"/>
      <c r="I2" s="8"/>
      <c r="J2" s="8"/>
      <c r="K2" s="8"/>
    </row>
    <row r="3" spans="1:11" s="1" customFormat="1" ht="30" customHeight="1" x14ac:dyDescent="0.25">
      <c r="B3" s="4" t="s">
        <v>220</v>
      </c>
      <c r="C3" s="7" t="s">
        <v>352</v>
      </c>
    </row>
    <row r="4" spans="1:11" s="1" customFormat="1" ht="30" customHeight="1" x14ac:dyDescent="0.25">
      <c r="A4" s="36" t="s">
        <v>357</v>
      </c>
      <c r="B4" s="4" t="s">
        <v>1</v>
      </c>
      <c r="C4" s="7" t="s">
        <v>385</v>
      </c>
    </row>
    <row r="5" spans="1:11" s="1" customFormat="1" ht="30" customHeight="1" x14ac:dyDescent="0.25">
      <c r="A5" s="103"/>
      <c r="B5" s="4" t="s">
        <v>0</v>
      </c>
      <c r="C5" s="7" t="s">
        <v>358</v>
      </c>
    </row>
    <row r="6" spans="1:11" s="1" customFormat="1" ht="46.5" customHeight="1" x14ac:dyDescent="0.25">
      <c r="B6" s="4" t="s">
        <v>261</v>
      </c>
      <c r="C6" s="7" t="s">
        <v>224</v>
      </c>
    </row>
    <row r="7" spans="1:11" s="1" customFormat="1" ht="30" customHeight="1" x14ac:dyDescent="0.25">
      <c r="B7" s="4" t="s">
        <v>2</v>
      </c>
      <c r="C7" s="7" t="s">
        <v>353</v>
      </c>
    </row>
    <row r="8" spans="1:11" s="1" customFormat="1" ht="30" customHeight="1" x14ac:dyDescent="0.25">
      <c r="B8" s="4" t="s">
        <v>283</v>
      </c>
      <c r="C8" s="7" t="s">
        <v>287</v>
      </c>
    </row>
    <row r="9" spans="1:11" s="1" customFormat="1" ht="30" customHeight="1" x14ac:dyDescent="0.25">
      <c r="A9" s="36" t="s">
        <v>357</v>
      </c>
      <c r="B9" s="4" t="s">
        <v>262</v>
      </c>
      <c r="C9" s="7" t="s">
        <v>354</v>
      </c>
    </row>
    <row r="10" spans="1:11" s="1" customFormat="1" ht="30" customHeight="1" x14ac:dyDescent="0.25">
      <c r="A10" s="36" t="s">
        <v>357</v>
      </c>
      <c r="B10" s="4" t="s">
        <v>511</v>
      </c>
      <c r="C10" s="7" t="s">
        <v>726</v>
      </c>
    </row>
    <row r="11" spans="1:11" s="1" customFormat="1" ht="30" customHeight="1" x14ac:dyDescent="0.25">
      <c r="A11" s="36" t="s">
        <v>357</v>
      </c>
      <c r="B11" s="4" t="s">
        <v>3</v>
      </c>
      <c r="C11" s="7" t="s">
        <v>727</v>
      </c>
    </row>
    <row r="12" spans="1:11" s="1" customFormat="1" ht="30" customHeight="1" x14ac:dyDescent="0.25">
      <c r="A12" s="36" t="s">
        <v>357</v>
      </c>
      <c r="B12" s="4" t="s">
        <v>4</v>
      </c>
      <c r="C12" s="7" t="s">
        <v>728</v>
      </c>
    </row>
    <row r="13" spans="1:11" s="1" customFormat="1" ht="30" customHeight="1" x14ac:dyDescent="0.25">
      <c r="B13" s="4" t="s">
        <v>5</v>
      </c>
      <c r="C13" s="7" t="s">
        <v>213</v>
      </c>
    </row>
    <row r="14" spans="1:11" s="1" customFormat="1" ht="30" customHeight="1" x14ac:dyDescent="0.25">
      <c r="A14" s="36" t="s">
        <v>357</v>
      </c>
      <c r="B14" s="4" t="s">
        <v>6</v>
      </c>
      <c r="C14" s="7" t="s">
        <v>394</v>
      </c>
    </row>
    <row r="15" spans="1:11" s="1" customFormat="1" ht="30" customHeight="1" x14ac:dyDescent="0.25">
      <c r="A15" s="36" t="s">
        <v>357</v>
      </c>
      <c r="B15" s="4" t="s">
        <v>322</v>
      </c>
      <c r="C15" s="7" t="s">
        <v>729</v>
      </c>
    </row>
    <row r="16" spans="1:11" s="1" customFormat="1" ht="30" customHeight="1" x14ac:dyDescent="0.25">
      <c r="A16" s="36" t="s">
        <v>357</v>
      </c>
      <c r="B16" s="4" t="s">
        <v>208</v>
      </c>
      <c r="C16" s="7" t="s">
        <v>328</v>
      </c>
    </row>
    <row r="17" spans="1:3" s="1" customFormat="1" ht="30" customHeight="1" x14ac:dyDescent="0.25">
      <c r="A17" s="36" t="s">
        <v>357</v>
      </c>
      <c r="B17" s="4" t="s">
        <v>210</v>
      </c>
      <c r="C17" s="7" t="s">
        <v>214</v>
      </c>
    </row>
    <row r="18" spans="1:3" s="1" customFormat="1" ht="30" customHeight="1" x14ac:dyDescent="0.25">
      <c r="B18" s="4" t="s">
        <v>7</v>
      </c>
      <c r="C18" s="7" t="s">
        <v>278</v>
      </c>
    </row>
    <row r="19" spans="1:3" s="1" customFormat="1" ht="30" customHeight="1" x14ac:dyDescent="0.25">
      <c r="B19" s="4" t="s">
        <v>209</v>
      </c>
      <c r="C19" s="7" t="s">
        <v>215</v>
      </c>
    </row>
    <row r="20" spans="1:3" s="1" customFormat="1" ht="30" customHeight="1" x14ac:dyDescent="0.25">
      <c r="A20" s="36" t="s">
        <v>357</v>
      </c>
      <c r="B20" s="4" t="s">
        <v>8</v>
      </c>
      <c r="C20" s="7" t="s">
        <v>216</v>
      </c>
    </row>
    <row r="21" spans="1:3" s="1" customFormat="1" ht="30" customHeight="1" x14ac:dyDescent="0.25">
      <c r="B21" s="4" t="s">
        <v>263</v>
      </c>
      <c r="C21" s="7" t="s">
        <v>355</v>
      </c>
    </row>
    <row r="22" spans="1:3" s="1" customFormat="1" ht="30" customHeight="1" x14ac:dyDescent="0.25">
      <c r="B22" s="4" t="s">
        <v>553</v>
      </c>
      <c r="C22" s="7" t="s">
        <v>730</v>
      </c>
    </row>
    <row r="23" spans="1:3" s="1" customFormat="1" ht="30" customHeight="1" x14ac:dyDescent="0.25">
      <c r="B23" s="4" t="s">
        <v>554</v>
      </c>
      <c r="C23" s="7" t="s">
        <v>598</v>
      </c>
    </row>
    <row r="24" spans="1:3" s="1" customFormat="1" ht="30" customHeight="1" x14ac:dyDescent="0.25">
      <c r="B24" s="4" t="s">
        <v>285</v>
      </c>
      <c r="C24" s="7" t="s">
        <v>731</v>
      </c>
    </row>
  </sheetData>
  <sheetProtection algorithmName="SHA-512" hashValue="pafUNXBVDBn4gduSBOO3WzAgj6MAfZiym9CL8phgMr1qVHlPp7Necr/9XTTzNh8mp+zyNEPKtrA2Nh2xBN42NQ==" saltValue="nhIaPrY5QpHvcuk7tJRTig==" spinCount="100000" sheet="1" objects="1" scenarios="1" sort="0" autoFilter="0"/>
  <mergeCells count="2">
    <mergeCell ref="B1:C1"/>
    <mergeCell ref="B2:C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382"/>
  <sheetViews>
    <sheetView zoomScale="75" zoomScaleNormal="75" workbookViewId="0">
      <pane xSplit="11490" ySplit="1905" topLeftCell="N5" activePane="bottomLeft"/>
      <selection activeCell="P66" sqref="P66"/>
      <selection pane="topRight" activeCell="AN373" sqref="AN373"/>
      <selection pane="bottomLeft" activeCell="A5" sqref="A5"/>
      <selection pane="bottomRight" activeCell="I8" sqref="I8"/>
    </sheetView>
  </sheetViews>
  <sheetFormatPr baseColWidth="10" defaultRowHeight="18.75" x14ac:dyDescent="0.3"/>
  <cols>
    <col min="1" max="1" width="10.85546875" style="2" customWidth="1"/>
    <col min="2" max="2" width="26" style="1" customWidth="1"/>
    <col min="3" max="3" width="14.85546875" style="2" customWidth="1"/>
    <col min="4" max="4" width="17" style="1" customWidth="1"/>
    <col min="5" max="5" width="26.42578125" style="1" customWidth="1"/>
    <col min="6" max="6" width="22" style="1" customWidth="1"/>
    <col min="7" max="7" width="12.7109375" style="2" customWidth="1"/>
    <col min="8" max="8" width="11.42578125" style="2" customWidth="1"/>
    <col min="9" max="9" width="41" style="2" customWidth="1"/>
    <col min="10" max="10" width="34.42578125" style="2" customWidth="1"/>
    <col min="11" max="11" width="42.42578125" style="2" customWidth="1"/>
    <col min="12" max="13" width="66.5703125" style="166" customWidth="1"/>
    <col min="14" max="14" width="14.5703125" style="1" customWidth="1"/>
    <col min="15" max="15" width="16.42578125" style="1" customWidth="1"/>
    <col min="16" max="16" width="43" style="1" customWidth="1"/>
    <col min="17" max="17" width="14.5703125" style="2" customWidth="1"/>
    <col min="18" max="18" width="9.5703125" style="2" customWidth="1"/>
    <col min="19" max="19" width="13.42578125" style="2" customWidth="1"/>
    <col min="20" max="20" width="13.85546875" style="2" customWidth="1"/>
    <col min="21" max="21" width="12" style="2" bestFit="1" customWidth="1"/>
    <col min="22" max="22" width="14" style="2" bestFit="1" customWidth="1"/>
    <col min="23" max="23" width="12.140625" style="2" customWidth="1"/>
    <col min="24" max="24" width="14" style="2" customWidth="1"/>
    <col min="25" max="25" width="18" style="2" bestFit="1" customWidth="1"/>
    <col min="26" max="26" width="20.140625" style="2" customWidth="1"/>
    <col min="27" max="27" width="16.28515625" style="2" customWidth="1"/>
    <col min="28" max="30" width="15.7109375" style="183" customWidth="1"/>
    <col min="31" max="31" width="15.28515625" customWidth="1"/>
    <col min="32" max="32" width="18" style="167" customWidth="1"/>
    <col min="33" max="33" width="20.7109375" style="167" customWidth="1"/>
    <col min="34" max="34" width="38.5703125" style="132" customWidth="1"/>
    <col min="35" max="46" width="15.7109375" style="167" customWidth="1"/>
    <col min="47" max="47" width="25.85546875" style="167" customWidth="1"/>
    <col min="48" max="55" width="15.7109375" style="167" customWidth="1"/>
    <col min="56" max="56" width="28.42578125" style="167" customWidth="1"/>
    <col min="58" max="59" width="15.7109375" customWidth="1"/>
  </cols>
  <sheetData>
    <row r="1" spans="1:56" ht="29.25" customHeight="1" thickBot="1" x14ac:dyDescent="0.35">
      <c r="A1" s="170" t="s">
        <v>1272</v>
      </c>
      <c r="AB1" s="178"/>
      <c r="AC1" s="178"/>
      <c r="AD1" s="178"/>
      <c r="AF1"/>
      <c r="AG1"/>
    </row>
    <row r="2" spans="1:56" ht="18.75" customHeight="1" thickBot="1" x14ac:dyDescent="0.3">
      <c r="A2" s="18"/>
      <c r="U2" s="240" t="s">
        <v>206</v>
      </c>
      <c r="V2" s="241"/>
      <c r="W2" s="242"/>
      <c r="AB2" s="251" t="s">
        <v>1151</v>
      </c>
      <c r="AC2" s="252"/>
      <c r="AD2" s="253"/>
      <c r="AE2" s="258"/>
      <c r="AF2" s="259"/>
      <c r="AG2" s="259"/>
      <c r="AH2" s="259"/>
      <c r="AI2" s="243"/>
      <c r="AJ2" s="244"/>
      <c r="AK2" s="175"/>
      <c r="AL2" s="175"/>
      <c r="AM2" s="175"/>
      <c r="AN2" s="175"/>
      <c r="AO2" s="175"/>
      <c r="AP2" s="175"/>
      <c r="AQ2" s="175"/>
      <c r="AR2" s="175"/>
      <c r="AS2" s="175"/>
      <c r="AT2" s="175"/>
      <c r="AU2" s="175"/>
      <c r="AV2" s="175"/>
      <c r="AW2" s="175"/>
      <c r="AX2" s="175"/>
      <c r="AY2" s="175"/>
      <c r="AZ2" s="175"/>
      <c r="BA2" s="175"/>
      <c r="BB2" s="175"/>
      <c r="BC2" s="175"/>
      <c r="BD2" s="175"/>
    </row>
    <row r="3" spans="1:56" s="1" customFormat="1" ht="34.5" thickBot="1" x14ac:dyDescent="0.3">
      <c r="A3" s="66" t="s">
        <v>18</v>
      </c>
      <c r="B3" s="92" t="s">
        <v>20</v>
      </c>
      <c r="C3" s="5" t="s">
        <v>19</v>
      </c>
      <c r="D3" s="92" t="s">
        <v>386</v>
      </c>
      <c r="E3" s="92" t="s">
        <v>21</v>
      </c>
      <c r="F3" s="92" t="s">
        <v>393</v>
      </c>
      <c r="G3" s="5" t="s">
        <v>22</v>
      </c>
      <c r="H3" s="169" t="s">
        <v>1274</v>
      </c>
      <c r="I3" s="5" t="s">
        <v>1273</v>
      </c>
      <c r="J3" s="245" t="s">
        <v>1184</v>
      </c>
      <c r="K3" s="246"/>
      <c r="L3" s="246"/>
      <c r="M3" s="247"/>
      <c r="N3" s="92" t="s">
        <v>387</v>
      </c>
      <c r="O3" s="92" t="s">
        <v>388</v>
      </c>
      <c r="P3" s="92" t="s">
        <v>26</v>
      </c>
      <c r="Q3" s="5" t="s">
        <v>390</v>
      </c>
      <c r="R3" s="5" t="s">
        <v>324</v>
      </c>
      <c r="S3" s="5" t="s">
        <v>325</v>
      </c>
      <c r="T3" s="5" t="s">
        <v>211</v>
      </c>
      <c r="U3" s="25" t="s">
        <v>24</v>
      </c>
      <c r="V3" s="25" t="s">
        <v>212</v>
      </c>
      <c r="W3" s="25" t="s">
        <v>25</v>
      </c>
      <c r="X3" s="5" t="s">
        <v>264</v>
      </c>
      <c r="Y3" s="5" t="s">
        <v>586</v>
      </c>
      <c r="Z3" s="169" t="s">
        <v>1129</v>
      </c>
      <c r="AA3" s="165" t="s">
        <v>286</v>
      </c>
      <c r="AB3" s="248" t="s">
        <v>377</v>
      </c>
      <c r="AC3" s="249"/>
      <c r="AD3" s="250"/>
      <c r="AE3" s="263" t="s">
        <v>1152</v>
      </c>
      <c r="AF3" s="264"/>
      <c r="AG3" s="267" t="s">
        <v>1279</v>
      </c>
      <c r="AH3" s="268"/>
      <c r="AI3" s="265" t="s">
        <v>1275</v>
      </c>
      <c r="AJ3" s="266"/>
      <c r="AK3" s="254" t="s">
        <v>267</v>
      </c>
      <c r="AL3" s="255"/>
      <c r="AM3" s="254" t="s">
        <v>277</v>
      </c>
      <c r="AN3" s="255"/>
      <c r="AO3" s="256" t="s">
        <v>268</v>
      </c>
      <c r="AP3" s="257"/>
      <c r="AQ3" s="256" t="s">
        <v>269</v>
      </c>
      <c r="AR3" s="257"/>
      <c r="AS3" s="256" t="s">
        <v>270</v>
      </c>
      <c r="AT3" s="257"/>
      <c r="AU3" s="256" t="s">
        <v>201</v>
      </c>
      <c r="AV3" s="257"/>
      <c r="AW3" s="256" t="s">
        <v>375</v>
      </c>
      <c r="AX3" s="257"/>
      <c r="AY3" s="256" t="s">
        <v>205</v>
      </c>
      <c r="AZ3" s="257"/>
      <c r="BA3" s="254" t="s">
        <v>2</v>
      </c>
      <c r="BB3" s="255"/>
      <c r="BC3" s="254" t="s">
        <v>392</v>
      </c>
      <c r="BD3" s="255"/>
    </row>
    <row r="4" spans="1:56" s="137" customFormat="1" ht="28.5" customHeight="1" x14ac:dyDescent="0.25">
      <c r="A4" s="139" t="s">
        <v>220</v>
      </c>
      <c r="B4" s="133" t="s">
        <v>1</v>
      </c>
      <c r="C4" s="134" t="s">
        <v>0</v>
      </c>
      <c r="D4" s="133" t="s">
        <v>261</v>
      </c>
      <c r="E4" s="133" t="s">
        <v>2</v>
      </c>
      <c r="F4" s="133" t="s">
        <v>283</v>
      </c>
      <c r="G4" s="134" t="s">
        <v>262</v>
      </c>
      <c r="H4" s="134" t="s">
        <v>511</v>
      </c>
      <c r="I4" s="135" t="s">
        <v>1153</v>
      </c>
      <c r="J4" s="135" t="s">
        <v>1168</v>
      </c>
      <c r="K4" s="135" t="s">
        <v>1161</v>
      </c>
      <c r="L4" s="143" t="s">
        <v>1169</v>
      </c>
      <c r="M4" s="143" t="s">
        <v>1183</v>
      </c>
      <c r="N4" s="133" t="s">
        <v>3</v>
      </c>
      <c r="O4" s="133" t="s">
        <v>4</v>
      </c>
      <c r="P4" s="133" t="s">
        <v>5</v>
      </c>
      <c r="Q4" s="134" t="s">
        <v>6</v>
      </c>
      <c r="R4" s="134" t="s">
        <v>322</v>
      </c>
      <c r="S4" s="134" t="s">
        <v>208</v>
      </c>
      <c r="T4" s="134" t="s">
        <v>210</v>
      </c>
      <c r="U4" s="134" t="s">
        <v>7</v>
      </c>
      <c r="V4" s="134" t="s">
        <v>209</v>
      </c>
      <c r="W4" s="134" t="s">
        <v>8</v>
      </c>
      <c r="X4" s="134" t="s">
        <v>263</v>
      </c>
      <c r="Y4" s="134" t="s">
        <v>553</v>
      </c>
      <c r="Z4" s="134" t="s">
        <v>759</v>
      </c>
      <c r="AA4" s="136" t="s">
        <v>285</v>
      </c>
      <c r="AB4" s="197" t="s">
        <v>398</v>
      </c>
      <c r="AC4" s="177" t="s">
        <v>401</v>
      </c>
      <c r="AD4" s="198" t="s">
        <v>404</v>
      </c>
      <c r="AE4" s="164" t="s">
        <v>1130</v>
      </c>
      <c r="AF4" s="164" t="s">
        <v>1211</v>
      </c>
      <c r="AG4" s="163" t="s">
        <v>1206</v>
      </c>
      <c r="AH4" s="171" t="s">
        <v>1207</v>
      </c>
      <c r="AI4" s="228" t="s">
        <v>1276</v>
      </c>
      <c r="AJ4" s="229" t="s">
        <v>1277</v>
      </c>
      <c r="AK4" s="141" t="s">
        <v>1140</v>
      </c>
      <c r="AL4" s="174" t="s">
        <v>1141</v>
      </c>
      <c r="AM4" s="141" t="s">
        <v>1131</v>
      </c>
      <c r="AN4" s="142" t="s">
        <v>1142</v>
      </c>
      <c r="AO4" s="141" t="s">
        <v>1132</v>
      </c>
      <c r="AP4" s="142" t="s">
        <v>1143</v>
      </c>
      <c r="AQ4" s="141" t="s">
        <v>1133</v>
      </c>
      <c r="AR4" s="142" t="s">
        <v>1144</v>
      </c>
      <c r="AS4" s="141" t="s">
        <v>1134</v>
      </c>
      <c r="AT4" s="142" t="s">
        <v>1145</v>
      </c>
      <c r="AU4" s="141" t="s">
        <v>1135</v>
      </c>
      <c r="AV4" s="142" t="s">
        <v>1146</v>
      </c>
      <c r="AW4" s="141" t="s">
        <v>1136</v>
      </c>
      <c r="AX4" s="142" t="s">
        <v>1147</v>
      </c>
      <c r="AY4" s="141" t="s">
        <v>1137</v>
      </c>
      <c r="AZ4" s="142" t="s">
        <v>1148</v>
      </c>
      <c r="BA4" s="141" t="s">
        <v>1138</v>
      </c>
      <c r="BB4" s="142" t="s">
        <v>1149</v>
      </c>
      <c r="BC4" s="141" t="s">
        <v>1139</v>
      </c>
      <c r="BD4" s="142" t="s">
        <v>1150</v>
      </c>
    </row>
    <row r="5" spans="1:56" s="2" customFormat="1" ht="30" x14ac:dyDescent="0.25">
      <c r="A5" s="138" t="s">
        <v>1105</v>
      </c>
      <c r="B5" s="62" t="s">
        <v>743</v>
      </c>
      <c r="C5" s="55" t="s">
        <v>374</v>
      </c>
      <c r="D5" s="55" t="s">
        <v>744</v>
      </c>
      <c r="E5" s="97"/>
      <c r="F5" s="98"/>
      <c r="G5" s="76" t="s">
        <v>203</v>
      </c>
      <c r="H5" s="96" t="s">
        <v>516</v>
      </c>
      <c r="I5" s="96" t="s">
        <v>751</v>
      </c>
      <c r="J5" s="96" t="s">
        <v>1157</v>
      </c>
      <c r="K5" s="96" t="s">
        <v>1167</v>
      </c>
      <c r="L5" s="158" t="s">
        <v>1209</v>
      </c>
      <c r="M5" s="158" t="s">
        <v>1174</v>
      </c>
      <c r="N5" s="62" t="s">
        <v>14</v>
      </c>
      <c r="O5" s="102" t="s">
        <v>370</v>
      </c>
      <c r="P5" s="62" t="s">
        <v>630</v>
      </c>
      <c r="Q5" s="55" t="s">
        <v>613</v>
      </c>
      <c r="R5" s="55" t="s">
        <v>631</v>
      </c>
      <c r="S5" s="57">
        <v>5</v>
      </c>
      <c r="T5" s="58">
        <v>20000</v>
      </c>
      <c r="U5" s="59"/>
      <c r="V5" s="58"/>
      <c r="W5" s="55" t="s">
        <v>217</v>
      </c>
      <c r="X5" s="55"/>
      <c r="Y5" s="55" t="s">
        <v>632</v>
      </c>
      <c r="Z5" s="105" t="s">
        <v>1263</v>
      </c>
      <c r="AA5" s="118" t="s">
        <v>265</v>
      </c>
      <c r="AB5" s="179">
        <v>5000</v>
      </c>
      <c r="AC5" s="185">
        <v>5000</v>
      </c>
      <c r="AD5" s="199"/>
      <c r="AE5" s="195">
        <v>10000</v>
      </c>
      <c r="AF5" s="187">
        <v>0.5</v>
      </c>
      <c r="AG5" s="188" t="s">
        <v>1186</v>
      </c>
      <c r="AH5" s="189" t="s">
        <v>1194</v>
      </c>
      <c r="AI5" s="176">
        <v>0</v>
      </c>
      <c r="AJ5" s="232">
        <v>0</v>
      </c>
      <c r="AK5" s="219"/>
      <c r="AL5" s="223">
        <v>0</v>
      </c>
      <c r="AM5" s="219">
        <v>0.25</v>
      </c>
      <c r="AN5" s="223">
        <v>2500</v>
      </c>
      <c r="AO5" s="219"/>
      <c r="AP5" s="221">
        <v>0</v>
      </c>
      <c r="AQ5" s="219">
        <v>0.25</v>
      </c>
      <c r="AR5" s="221">
        <v>2500</v>
      </c>
      <c r="AS5" s="219">
        <v>0.5</v>
      </c>
      <c r="AT5" s="221">
        <v>5000</v>
      </c>
      <c r="AU5" s="219"/>
      <c r="AV5" s="221">
        <v>0</v>
      </c>
      <c r="AW5" s="219"/>
      <c r="AX5" s="221">
        <v>0</v>
      </c>
      <c r="AY5" s="219"/>
      <c r="AZ5" s="221">
        <v>0</v>
      </c>
      <c r="BA5" s="219"/>
      <c r="BB5" s="221">
        <v>0</v>
      </c>
      <c r="BC5" s="219"/>
      <c r="BD5" s="221">
        <v>0</v>
      </c>
    </row>
    <row r="6" spans="1:56" s="2" customFormat="1" ht="30" x14ac:dyDescent="0.25">
      <c r="A6" s="138" t="s">
        <v>1106</v>
      </c>
      <c r="B6" s="62" t="s">
        <v>743</v>
      </c>
      <c r="C6" s="55" t="s">
        <v>374</v>
      </c>
      <c r="D6" s="55" t="s">
        <v>744</v>
      </c>
      <c r="E6" s="97"/>
      <c r="F6" s="98"/>
      <c r="G6" s="76" t="s">
        <v>203</v>
      </c>
      <c r="H6" s="96" t="s">
        <v>516</v>
      </c>
      <c r="I6" s="96" t="s">
        <v>751</v>
      </c>
      <c r="J6" s="96" t="s">
        <v>1157</v>
      </c>
      <c r="K6" s="96" t="s">
        <v>1167</v>
      </c>
      <c r="L6" s="158" t="s">
        <v>1209</v>
      </c>
      <c r="M6" s="158" t="s">
        <v>1174</v>
      </c>
      <c r="N6" s="62" t="s">
        <v>14</v>
      </c>
      <c r="O6" s="102" t="s">
        <v>370</v>
      </c>
      <c r="P6" s="62" t="s">
        <v>633</v>
      </c>
      <c r="Q6" s="55" t="s">
        <v>634</v>
      </c>
      <c r="R6" s="55" t="s">
        <v>635</v>
      </c>
      <c r="S6" s="57">
        <v>40</v>
      </c>
      <c r="T6" s="58">
        <v>11000</v>
      </c>
      <c r="U6" s="59"/>
      <c r="V6" s="58"/>
      <c r="W6" s="55" t="s">
        <v>217</v>
      </c>
      <c r="X6" s="55"/>
      <c r="Y6" s="55" t="s">
        <v>636</v>
      </c>
      <c r="Z6" s="105" t="s">
        <v>1264</v>
      </c>
      <c r="AA6" s="118" t="s">
        <v>265</v>
      </c>
      <c r="AB6" s="179"/>
      <c r="AC6" s="185"/>
      <c r="AD6" s="199">
        <v>5500</v>
      </c>
      <c r="AE6" s="195">
        <v>5500</v>
      </c>
      <c r="AF6" s="187">
        <v>0.5</v>
      </c>
      <c r="AG6" s="188" t="s">
        <v>1186</v>
      </c>
      <c r="AH6" s="189" t="s">
        <v>1194</v>
      </c>
      <c r="AI6" s="176">
        <v>0</v>
      </c>
      <c r="AJ6" s="232">
        <v>0</v>
      </c>
      <c r="AK6" s="219"/>
      <c r="AL6" s="223">
        <v>0</v>
      </c>
      <c r="AM6" s="219">
        <v>0.2</v>
      </c>
      <c r="AN6" s="224">
        <v>1100</v>
      </c>
      <c r="AO6" s="219"/>
      <c r="AP6" s="221">
        <v>0</v>
      </c>
      <c r="AQ6" s="219">
        <v>0.3</v>
      </c>
      <c r="AR6" s="221">
        <v>1650</v>
      </c>
      <c r="AS6" s="219">
        <v>0.5</v>
      </c>
      <c r="AT6" s="221">
        <v>2750</v>
      </c>
      <c r="AU6" s="219"/>
      <c r="AV6" s="221">
        <v>0</v>
      </c>
      <c r="AW6" s="219"/>
      <c r="AX6" s="221">
        <v>0</v>
      </c>
      <c r="AY6" s="219"/>
      <c r="AZ6" s="221">
        <v>0</v>
      </c>
      <c r="BA6" s="219"/>
      <c r="BB6" s="221">
        <v>0</v>
      </c>
      <c r="BC6" s="219"/>
      <c r="BD6" s="221">
        <v>0</v>
      </c>
    </row>
    <row r="7" spans="1:56" s="2" customFormat="1" ht="30" x14ac:dyDescent="0.25">
      <c r="A7" s="138" t="s">
        <v>1107</v>
      </c>
      <c r="B7" s="62" t="s">
        <v>743</v>
      </c>
      <c r="C7" s="55" t="s">
        <v>374</v>
      </c>
      <c r="D7" s="55" t="s">
        <v>744</v>
      </c>
      <c r="E7" s="97"/>
      <c r="F7" s="98"/>
      <c r="G7" s="76" t="s">
        <v>203</v>
      </c>
      <c r="H7" s="96" t="s">
        <v>516</v>
      </c>
      <c r="I7" s="96" t="s">
        <v>751</v>
      </c>
      <c r="J7" s="96" t="s">
        <v>1157</v>
      </c>
      <c r="K7" s="96" t="s">
        <v>1167</v>
      </c>
      <c r="L7" s="158" t="s">
        <v>1209</v>
      </c>
      <c r="M7" s="158" t="s">
        <v>1174</v>
      </c>
      <c r="N7" s="62" t="s">
        <v>14</v>
      </c>
      <c r="O7" s="102" t="s">
        <v>371</v>
      </c>
      <c r="P7" s="62" t="s">
        <v>637</v>
      </c>
      <c r="Q7" s="55" t="s">
        <v>638</v>
      </c>
      <c r="R7" s="55" t="s">
        <v>635</v>
      </c>
      <c r="S7" s="57">
        <v>10</v>
      </c>
      <c r="T7" s="58">
        <v>20000</v>
      </c>
      <c r="U7" s="59"/>
      <c r="V7" s="58"/>
      <c r="W7" s="55" t="s">
        <v>217</v>
      </c>
      <c r="X7" s="55"/>
      <c r="Y7" s="55" t="s">
        <v>639</v>
      </c>
      <c r="Z7" s="105" t="s">
        <v>1265</v>
      </c>
      <c r="AA7" s="118" t="s">
        <v>265</v>
      </c>
      <c r="AB7" s="179"/>
      <c r="AC7" s="185">
        <v>5000</v>
      </c>
      <c r="AD7" s="199">
        <v>5000</v>
      </c>
      <c r="AE7" s="195">
        <v>10000</v>
      </c>
      <c r="AF7" s="187">
        <v>0.5</v>
      </c>
      <c r="AG7" s="188" t="s">
        <v>1186</v>
      </c>
      <c r="AH7" s="189" t="s">
        <v>1194</v>
      </c>
      <c r="AI7" s="176">
        <v>0</v>
      </c>
      <c r="AJ7" s="232">
        <v>0</v>
      </c>
      <c r="AK7" s="219">
        <v>0.25</v>
      </c>
      <c r="AL7" s="223">
        <v>2500</v>
      </c>
      <c r="AM7" s="219">
        <v>0.125</v>
      </c>
      <c r="AN7" s="224">
        <v>1250</v>
      </c>
      <c r="AO7" s="219"/>
      <c r="AP7" s="221">
        <v>0</v>
      </c>
      <c r="AQ7" s="219">
        <v>0.125</v>
      </c>
      <c r="AR7" s="221">
        <v>1250</v>
      </c>
      <c r="AS7" s="219">
        <v>0.5</v>
      </c>
      <c r="AT7" s="221">
        <v>5000</v>
      </c>
      <c r="AU7" s="219"/>
      <c r="AV7" s="221">
        <v>0</v>
      </c>
      <c r="AW7" s="219"/>
      <c r="AX7" s="221">
        <v>0</v>
      </c>
      <c r="AY7" s="219"/>
      <c r="AZ7" s="221">
        <v>0</v>
      </c>
      <c r="BA7" s="219"/>
      <c r="BB7" s="221">
        <v>0</v>
      </c>
      <c r="BC7" s="219"/>
      <c r="BD7" s="221">
        <v>0</v>
      </c>
    </row>
    <row r="8" spans="1:56" s="2" customFormat="1" ht="30" x14ac:dyDescent="0.25">
      <c r="A8" s="138" t="s">
        <v>1108</v>
      </c>
      <c r="B8" s="62" t="s">
        <v>743</v>
      </c>
      <c r="C8" s="55" t="s">
        <v>374</v>
      </c>
      <c r="D8" s="55" t="s">
        <v>744</v>
      </c>
      <c r="E8" s="97"/>
      <c r="F8" s="98"/>
      <c r="G8" s="76" t="s">
        <v>203</v>
      </c>
      <c r="H8" s="96" t="s">
        <v>516</v>
      </c>
      <c r="I8" s="96" t="s">
        <v>751</v>
      </c>
      <c r="J8" s="96" t="s">
        <v>1157</v>
      </c>
      <c r="K8" s="96" t="s">
        <v>1167</v>
      </c>
      <c r="L8" s="158" t="s">
        <v>1209</v>
      </c>
      <c r="M8" s="158" t="s">
        <v>1174</v>
      </c>
      <c r="N8" s="62" t="s">
        <v>14</v>
      </c>
      <c r="O8" s="102" t="s">
        <v>340</v>
      </c>
      <c r="P8" s="62" t="s">
        <v>738</v>
      </c>
      <c r="Q8" s="55" t="s">
        <v>640</v>
      </c>
      <c r="R8" s="55" t="s">
        <v>631</v>
      </c>
      <c r="S8" s="57">
        <v>5</v>
      </c>
      <c r="T8" s="58">
        <v>31000</v>
      </c>
      <c r="U8" s="59"/>
      <c r="V8" s="58"/>
      <c r="W8" s="55" t="s">
        <v>217</v>
      </c>
      <c r="X8" s="55"/>
      <c r="Y8" s="55" t="s">
        <v>641</v>
      </c>
      <c r="Z8" s="105" t="s">
        <v>1266</v>
      </c>
      <c r="AA8" s="118" t="s">
        <v>265</v>
      </c>
      <c r="AB8" s="179">
        <v>7000</v>
      </c>
      <c r="AC8" s="185">
        <v>7000</v>
      </c>
      <c r="AD8" s="199">
        <v>12000</v>
      </c>
      <c r="AE8" s="195">
        <v>26000</v>
      </c>
      <c r="AF8" s="187">
        <v>0.83870967741935487</v>
      </c>
      <c r="AG8" s="188" t="s">
        <v>1186</v>
      </c>
      <c r="AH8" s="189" t="s">
        <v>1194</v>
      </c>
      <c r="AI8" s="176">
        <v>0</v>
      </c>
      <c r="AJ8" s="232">
        <v>0</v>
      </c>
      <c r="AK8" s="219">
        <v>0.13</v>
      </c>
      <c r="AL8" s="223">
        <v>3380</v>
      </c>
      <c r="AM8" s="219">
        <v>0.13</v>
      </c>
      <c r="AN8" s="224">
        <v>3380</v>
      </c>
      <c r="AO8" s="219"/>
      <c r="AP8" s="221">
        <v>0</v>
      </c>
      <c r="AQ8" s="219">
        <v>0.24</v>
      </c>
      <c r="AR8" s="221">
        <v>6240</v>
      </c>
      <c r="AS8" s="219">
        <v>0.5</v>
      </c>
      <c r="AT8" s="221">
        <v>13000</v>
      </c>
      <c r="AU8" s="219"/>
      <c r="AV8" s="221">
        <v>0</v>
      </c>
      <c r="AW8" s="219"/>
      <c r="AX8" s="221">
        <v>0</v>
      </c>
      <c r="AY8" s="219"/>
      <c r="AZ8" s="221">
        <v>0</v>
      </c>
      <c r="BA8" s="219"/>
      <c r="BB8" s="221">
        <v>0</v>
      </c>
      <c r="BC8" s="219"/>
      <c r="BD8" s="221">
        <v>0</v>
      </c>
    </row>
    <row r="9" spans="1:56" s="2" customFormat="1" ht="30" x14ac:dyDescent="0.25">
      <c r="A9" s="138" t="s">
        <v>1109</v>
      </c>
      <c r="B9" s="62" t="s">
        <v>743</v>
      </c>
      <c r="C9" s="55" t="s">
        <v>374</v>
      </c>
      <c r="D9" s="55" t="s">
        <v>744</v>
      </c>
      <c r="E9" s="97"/>
      <c r="F9" s="98"/>
      <c r="G9" s="76" t="s">
        <v>203</v>
      </c>
      <c r="H9" s="96" t="s">
        <v>516</v>
      </c>
      <c r="I9" s="96" t="s">
        <v>751</v>
      </c>
      <c r="J9" s="96" t="s">
        <v>1157</v>
      </c>
      <c r="K9" s="96" t="s">
        <v>1167</v>
      </c>
      <c r="L9" s="158" t="s">
        <v>1209</v>
      </c>
      <c r="M9" s="158" t="s">
        <v>1174</v>
      </c>
      <c r="N9" s="62" t="s">
        <v>14</v>
      </c>
      <c r="O9" s="102" t="s">
        <v>342</v>
      </c>
      <c r="P9" s="62" t="s">
        <v>642</v>
      </c>
      <c r="Q9" s="55" t="s">
        <v>643</v>
      </c>
      <c r="R9" s="55" t="s">
        <v>635</v>
      </c>
      <c r="S9" s="57">
        <v>20</v>
      </c>
      <c r="T9" s="58">
        <v>10000</v>
      </c>
      <c r="U9" s="59"/>
      <c r="V9" s="58"/>
      <c r="W9" s="55" t="s">
        <v>217</v>
      </c>
      <c r="X9" s="55"/>
      <c r="Y9" s="55" t="s">
        <v>644</v>
      </c>
      <c r="Z9" s="105" t="s">
        <v>1267</v>
      </c>
      <c r="AA9" s="118" t="s">
        <v>265</v>
      </c>
      <c r="AB9" s="179"/>
      <c r="AC9" s="185">
        <v>5000</v>
      </c>
      <c r="AD9" s="199"/>
      <c r="AE9" s="195">
        <v>5000</v>
      </c>
      <c r="AF9" s="187">
        <v>0.5</v>
      </c>
      <c r="AG9" s="188" t="s">
        <v>1186</v>
      </c>
      <c r="AH9" s="189" t="s">
        <v>1194</v>
      </c>
      <c r="AI9" s="176">
        <v>0</v>
      </c>
      <c r="AJ9" s="232">
        <v>0</v>
      </c>
      <c r="AK9" s="219"/>
      <c r="AL9" s="223">
        <v>0</v>
      </c>
      <c r="AM9" s="219">
        <v>0.25</v>
      </c>
      <c r="AN9" s="224">
        <v>1250</v>
      </c>
      <c r="AO9" s="219"/>
      <c r="AP9" s="221">
        <v>0</v>
      </c>
      <c r="AQ9" s="219">
        <v>0.25</v>
      </c>
      <c r="AR9" s="221">
        <v>1250</v>
      </c>
      <c r="AS9" s="219">
        <v>0.5</v>
      </c>
      <c r="AT9" s="221">
        <v>2500</v>
      </c>
      <c r="AU9" s="219"/>
      <c r="AV9" s="221">
        <v>0</v>
      </c>
      <c r="AW9" s="219"/>
      <c r="AX9" s="221">
        <v>0</v>
      </c>
      <c r="AY9" s="219"/>
      <c r="AZ9" s="221">
        <v>0</v>
      </c>
      <c r="BA9" s="219"/>
      <c r="BB9" s="221">
        <v>0</v>
      </c>
      <c r="BC9" s="219"/>
      <c r="BD9" s="221">
        <v>0</v>
      </c>
    </row>
    <row r="10" spans="1:56" s="2" customFormat="1" ht="30" x14ac:dyDescent="0.25">
      <c r="A10" s="138" t="s">
        <v>760</v>
      </c>
      <c r="B10" s="98" t="s">
        <v>502</v>
      </c>
      <c r="C10" s="105" t="s">
        <v>82</v>
      </c>
      <c r="D10" s="98" t="s">
        <v>301</v>
      </c>
      <c r="E10" s="98" t="s">
        <v>188</v>
      </c>
      <c r="F10" s="98" t="s">
        <v>503</v>
      </c>
      <c r="G10" s="65" t="s">
        <v>201</v>
      </c>
      <c r="H10" s="78" t="s">
        <v>513</v>
      </c>
      <c r="I10" s="78" t="s">
        <v>757</v>
      </c>
      <c r="J10" s="78" t="s">
        <v>1159</v>
      </c>
      <c r="K10" s="78" t="s">
        <v>1162</v>
      </c>
      <c r="L10" s="144" t="s">
        <v>1177</v>
      </c>
      <c r="M10" s="144" t="s">
        <v>1178</v>
      </c>
      <c r="N10" s="98" t="s">
        <v>9</v>
      </c>
      <c r="O10" s="98" t="s">
        <v>38</v>
      </c>
      <c r="P10" s="98" t="s">
        <v>425</v>
      </c>
      <c r="Q10" s="109" t="s">
        <v>404</v>
      </c>
      <c r="R10" s="104" t="s">
        <v>333</v>
      </c>
      <c r="S10" s="104">
        <v>420</v>
      </c>
      <c r="T10" s="121">
        <v>5700</v>
      </c>
      <c r="U10" s="104"/>
      <c r="V10" s="104"/>
      <c r="W10" s="104" t="s">
        <v>217</v>
      </c>
      <c r="X10" s="104" t="s">
        <v>265</v>
      </c>
      <c r="Y10" s="104" t="s">
        <v>558</v>
      </c>
      <c r="Z10" s="105" t="s">
        <v>1213</v>
      </c>
      <c r="AA10" s="117"/>
      <c r="AB10" s="179"/>
      <c r="AC10" s="185"/>
      <c r="AD10" s="199">
        <v>5700</v>
      </c>
      <c r="AE10" s="195">
        <v>5700</v>
      </c>
      <c r="AF10" s="187">
        <v>1</v>
      </c>
      <c r="AG10" s="188" t="s">
        <v>1186</v>
      </c>
      <c r="AH10" s="189" t="s">
        <v>1189</v>
      </c>
      <c r="AI10" s="176">
        <v>0.5</v>
      </c>
      <c r="AJ10" s="232">
        <v>2850</v>
      </c>
      <c r="AK10" s="219"/>
      <c r="AL10" s="223">
        <v>0</v>
      </c>
      <c r="AM10" s="219"/>
      <c r="AN10" s="224">
        <v>0</v>
      </c>
      <c r="AO10" s="219">
        <v>0.2</v>
      </c>
      <c r="AP10" s="221">
        <v>1140</v>
      </c>
      <c r="AQ10" s="219">
        <v>0.1</v>
      </c>
      <c r="AR10" s="221">
        <v>570</v>
      </c>
      <c r="AS10" s="219"/>
      <c r="AT10" s="221">
        <v>0</v>
      </c>
      <c r="AU10" s="219">
        <v>0.2</v>
      </c>
      <c r="AV10" s="221">
        <v>1140</v>
      </c>
      <c r="AW10" s="219"/>
      <c r="AX10" s="221">
        <v>0</v>
      </c>
      <c r="AY10" s="219"/>
      <c r="AZ10" s="221">
        <v>0</v>
      </c>
      <c r="BA10" s="219"/>
      <c r="BB10" s="221">
        <v>0</v>
      </c>
      <c r="BC10" s="219"/>
      <c r="BD10" s="221">
        <v>0</v>
      </c>
    </row>
    <row r="11" spans="1:56" s="2" customFormat="1" ht="30" x14ac:dyDescent="0.25">
      <c r="A11" s="138" t="s">
        <v>882</v>
      </c>
      <c r="B11" s="99" t="s">
        <v>89</v>
      </c>
      <c r="C11" s="67" t="s">
        <v>82</v>
      </c>
      <c r="D11" s="99" t="s">
        <v>646</v>
      </c>
      <c r="E11" s="99" t="s">
        <v>646</v>
      </c>
      <c r="F11" s="98"/>
      <c r="G11" s="70" t="s">
        <v>202</v>
      </c>
      <c r="H11" s="78" t="s">
        <v>513</v>
      </c>
      <c r="I11" s="78" t="s">
        <v>757</v>
      </c>
      <c r="J11" s="78" t="s">
        <v>1159</v>
      </c>
      <c r="K11" s="78" t="s">
        <v>1162</v>
      </c>
      <c r="L11" s="144" t="s">
        <v>1177</v>
      </c>
      <c r="M11" s="144" t="s">
        <v>1178</v>
      </c>
      <c r="N11" s="99" t="s">
        <v>11</v>
      </c>
      <c r="O11" s="99" t="s">
        <v>67</v>
      </c>
      <c r="P11" s="99" t="s">
        <v>647</v>
      </c>
      <c r="Q11" s="67" t="s">
        <v>651</v>
      </c>
      <c r="R11" s="67" t="s">
        <v>391</v>
      </c>
      <c r="S11" s="67">
        <v>2</v>
      </c>
      <c r="T11" s="123">
        <v>2000</v>
      </c>
      <c r="U11" s="74"/>
      <c r="V11" s="74"/>
      <c r="W11" s="67" t="s">
        <v>217</v>
      </c>
      <c r="X11" s="55" t="s">
        <v>518</v>
      </c>
      <c r="Y11" s="55" t="s">
        <v>560</v>
      </c>
      <c r="Z11" s="105" t="s">
        <v>1221</v>
      </c>
      <c r="AA11" s="118" t="s">
        <v>265</v>
      </c>
      <c r="AB11" s="181"/>
      <c r="AC11" s="201"/>
      <c r="AD11" s="202">
        <v>1000</v>
      </c>
      <c r="AE11" s="195">
        <v>1000</v>
      </c>
      <c r="AF11" s="187">
        <v>0.5</v>
      </c>
      <c r="AG11" s="188" t="s">
        <v>1222</v>
      </c>
      <c r="AH11" s="189">
        <v>0</v>
      </c>
      <c r="AI11" s="176">
        <v>0</v>
      </c>
      <c r="AJ11" s="232">
        <v>0</v>
      </c>
      <c r="AK11" s="219"/>
      <c r="AL11" s="223">
        <v>0</v>
      </c>
      <c r="AM11" s="219">
        <v>0.5</v>
      </c>
      <c r="AN11" s="224">
        <v>500</v>
      </c>
      <c r="AO11" s="219"/>
      <c r="AP11" s="221">
        <v>0</v>
      </c>
      <c r="AQ11" s="219"/>
      <c r="AR11" s="221">
        <v>0</v>
      </c>
      <c r="AS11" s="219">
        <v>0.5</v>
      </c>
      <c r="AT11" s="221">
        <v>500</v>
      </c>
      <c r="AU11" s="219"/>
      <c r="AV11" s="221">
        <v>0</v>
      </c>
      <c r="AW11" s="219"/>
      <c r="AX11" s="221">
        <v>0</v>
      </c>
      <c r="AY11" s="219"/>
      <c r="AZ11" s="221">
        <v>0</v>
      </c>
      <c r="BA11" s="219"/>
      <c r="BB11" s="221">
        <v>0</v>
      </c>
      <c r="BC11" s="219"/>
      <c r="BD11" s="221">
        <v>0</v>
      </c>
    </row>
    <row r="12" spans="1:56" s="2" customFormat="1" ht="30" x14ac:dyDescent="0.25">
      <c r="A12" s="138" t="s">
        <v>883</v>
      </c>
      <c r="B12" s="99" t="s">
        <v>89</v>
      </c>
      <c r="C12" s="67" t="s">
        <v>82</v>
      </c>
      <c r="D12" s="99" t="s">
        <v>646</v>
      </c>
      <c r="E12" s="99" t="s">
        <v>646</v>
      </c>
      <c r="F12" s="98"/>
      <c r="G12" s="70" t="s">
        <v>202</v>
      </c>
      <c r="H12" s="78" t="s">
        <v>513</v>
      </c>
      <c r="I12" s="78" t="s">
        <v>757</v>
      </c>
      <c r="J12" s="78" t="s">
        <v>1159</v>
      </c>
      <c r="K12" s="78" t="s">
        <v>1162</v>
      </c>
      <c r="L12" s="144" t="s">
        <v>1177</v>
      </c>
      <c r="M12" s="144" t="s">
        <v>1178</v>
      </c>
      <c r="N12" s="99" t="s">
        <v>11</v>
      </c>
      <c r="O12" s="99" t="s">
        <v>67</v>
      </c>
      <c r="P12" s="99" t="s">
        <v>647</v>
      </c>
      <c r="Q12" s="67" t="s">
        <v>651</v>
      </c>
      <c r="R12" s="67" t="s">
        <v>609</v>
      </c>
      <c r="S12" s="67">
        <v>4</v>
      </c>
      <c r="T12" s="123">
        <v>1460</v>
      </c>
      <c r="U12" s="74"/>
      <c r="V12" s="74"/>
      <c r="W12" s="67" t="s">
        <v>217</v>
      </c>
      <c r="X12" s="55" t="s">
        <v>518</v>
      </c>
      <c r="Y12" s="55" t="s">
        <v>560</v>
      </c>
      <c r="Z12" s="105" t="s">
        <v>1221</v>
      </c>
      <c r="AA12" s="118" t="s">
        <v>265</v>
      </c>
      <c r="AB12" s="179"/>
      <c r="AC12" s="185"/>
      <c r="AD12" s="202">
        <v>694</v>
      </c>
      <c r="AE12" s="195">
        <v>694</v>
      </c>
      <c r="AF12" s="187">
        <v>0.47534246575342465</v>
      </c>
      <c r="AG12" s="188" t="s">
        <v>1222</v>
      </c>
      <c r="AH12" s="189">
        <v>0</v>
      </c>
      <c r="AI12" s="176">
        <v>0</v>
      </c>
      <c r="AJ12" s="232">
        <v>0</v>
      </c>
      <c r="AK12" s="219"/>
      <c r="AL12" s="223">
        <v>0</v>
      </c>
      <c r="AM12" s="219">
        <v>0.5</v>
      </c>
      <c r="AN12" s="224">
        <v>347</v>
      </c>
      <c r="AO12" s="219"/>
      <c r="AP12" s="221">
        <v>0</v>
      </c>
      <c r="AQ12" s="219"/>
      <c r="AR12" s="221">
        <v>0</v>
      </c>
      <c r="AS12" s="219">
        <v>0.5</v>
      </c>
      <c r="AT12" s="221">
        <v>347</v>
      </c>
      <c r="AU12" s="219"/>
      <c r="AV12" s="221">
        <v>0</v>
      </c>
      <c r="AW12" s="219"/>
      <c r="AX12" s="221">
        <v>0</v>
      </c>
      <c r="AY12" s="219"/>
      <c r="AZ12" s="221">
        <v>0</v>
      </c>
      <c r="BA12" s="219"/>
      <c r="BB12" s="221">
        <v>0</v>
      </c>
      <c r="BC12" s="219"/>
      <c r="BD12" s="221">
        <v>0</v>
      </c>
    </row>
    <row r="13" spans="1:56" s="2" customFormat="1" ht="30" x14ac:dyDescent="0.25">
      <c r="A13" s="138" t="s">
        <v>956</v>
      </c>
      <c r="B13" s="99" t="s">
        <v>89</v>
      </c>
      <c r="C13" s="67" t="s">
        <v>82</v>
      </c>
      <c r="D13" s="99" t="s">
        <v>646</v>
      </c>
      <c r="E13" s="99" t="s">
        <v>646</v>
      </c>
      <c r="F13" s="98"/>
      <c r="G13" s="70" t="s">
        <v>202</v>
      </c>
      <c r="H13" s="84" t="s">
        <v>627</v>
      </c>
      <c r="I13" s="84" t="s">
        <v>754</v>
      </c>
      <c r="J13" s="84" t="s">
        <v>1166</v>
      </c>
      <c r="K13" s="84" t="s">
        <v>1164</v>
      </c>
      <c r="L13" s="150" t="s">
        <v>1170</v>
      </c>
      <c r="M13" s="150" t="s">
        <v>1179</v>
      </c>
      <c r="N13" s="99" t="s">
        <v>11</v>
      </c>
      <c r="O13" s="99" t="s">
        <v>67</v>
      </c>
      <c r="P13" s="99" t="s">
        <v>648</v>
      </c>
      <c r="Q13" s="67" t="s">
        <v>649</v>
      </c>
      <c r="R13" s="67" t="s">
        <v>609</v>
      </c>
      <c r="S13" s="67">
        <v>12</v>
      </c>
      <c r="T13" s="123">
        <v>4036</v>
      </c>
      <c r="U13" s="74"/>
      <c r="V13" s="74"/>
      <c r="W13" s="67" t="s">
        <v>217</v>
      </c>
      <c r="X13" s="55" t="s">
        <v>518</v>
      </c>
      <c r="Y13" s="55" t="s">
        <v>650</v>
      </c>
      <c r="Z13" s="105" t="s">
        <v>1231</v>
      </c>
      <c r="AA13" s="118" t="s">
        <v>265</v>
      </c>
      <c r="AB13" s="179"/>
      <c r="AC13" s="201">
        <v>2648</v>
      </c>
      <c r="AD13" s="202">
        <v>1388</v>
      </c>
      <c r="AE13" s="195">
        <v>4036</v>
      </c>
      <c r="AF13" s="187">
        <v>1</v>
      </c>
      <c r="AG13" s="188" t="s">
        <v>1188</v>
      </c>
      <c r="AH13" s="189" t="s">
        <v>1197</v>
      </c>
      <c r="AI13" s="176">
        <v>0.5</v>
      </c>
      <c r="AJ13" s="232">
        <v>2018</v>
      </c>
      <c r="AK13" s="219"/>
      <c r="AL13" s="223">
        <v>0</v>
      </c>
      <c r="AM13" s="219"/>
      <c r="AN13" s="224">
        <v>0</v>
      </c>
      <c r="AO13" s="219">
        <v>0.5</v>
      </c>
      <c r="AP13" s="221">
        <v>2018</v>
      </c>
      <c r="AQ13" s="219"/>
      <c r="AR13" s="221">
        <v>0</v>
      </c>
      <c r="AS13" s="219"/>
      <c r="AT13" s="221">
        <v>0</v>
      </c>
      <c r="AU13" s="219"/>
      <c r="AV13" s="221">
        <v>0</v>
      </c>
      <c r="AW13" s="219"/>
      <c r="AX13" s="221">
        <v>0</v>
      </c>
      <c r="AY13" s="219"/>
      <c r="AZ13" s="221">
        <v>0</v>
      </c>
      <c r="BA13" s="219"/>
      <c r="BB13" s="221">
        <v>0</v>
      </c>
      <c r="BC13" s="219"/>
      <c r="BD13" s="221">
        <v>0</v>
      </c>
    </row>
    <row r="14" spans="1:56" s="2" customFormat="1" ht="30" x14ac:dyDescent="0.25">
      <c r="A14" s="138" t="s">
        <v>960</v>
      </c>
      <c r="B14" s="99" t="s">
        <v>89</v>
      </c>
      <c r="C14" s="67" t="s">
        <v>82</v>
      </c>
      <c r="D14" s="99" t="s">
        <v>646</v>
      </c>
      <c r="E14" s="99" t="s">
        <v>646</v>
      </c>
      <c r="F14" s="98"/>
      <c r="G14" s="70" t="s">
        <v>202</v>
      </c>
      <c r="H14" s="84" t="s">
        <v>627</v>
      </c>
      <c r="I14" s="84" t="s">
        <v>754</v>
      </c>
      <c r="J14" s="84" t="s">
        <v>1166</v>
      </c>
      <c r="K14" s="84" t="s">
        <v>1164</v>
      </c>
      <c r="L14" s="150" t="s">
        <v>1170</v>
      </c>
      <c r="M14" s="150" t="s">
        <v>1179</v>
      </c>
      <c r="N14" s="99" t="s">
        <v>33</v>
      </c>
      <c r="O14" s="99" t="s">
        <v>34</v>
      </c>
      <c r="P14" s="99" t="s">
        <v>680</v>
      </c>
      <c r="Q14" s="67" t="s">
        <v>613</v>
      </c>
      <c r="R14" s="67" t="s">
        <v>609</v>
      </c>
      <c r="S14" s="67">
        <v>5</v>
      </c>
      <c r="T14" s="123">
        <v>1691</v>
      </c>
      <c r="U14" s="74"/>
      <c r="V14" s="74"/>
      <c r="W14" s="67" t="s">
        <v>217</v>
      </c>
      <c r="X14" s="55" t="s">
        <v>518</v>
      </c>
      <c r="Y14" s="55" t="s">
        <v>678</v>
      </c>
      <c r="Z14" s="105" t="s">
        <v>1233</v>
      </c>
      <c r="AA14" s="118" t="s">
        <v>265</v>
      </c>
      <c r="AB14" s="181">
        <v>630</v>
      </c>
      <c r="AC14" s="201">
        <v>331</v>
      </c>
      <c r="AD14" s="202">
        <v>347</v>
      </c>
      <c r="AE14" s="195">
        <v>1308</v>
      </c>
      <c r="AF14" s="187">
        <v>0.77350680070963929</v>
      </c>
      <c r="AG14" s="188" t="s">
        <v>1186</v>
      </c>
      <c r="AH14" s="189" t="s">
        <v>1199</v>
      </c>
      <c r="AI14" s="176">
        <v>0.5</v>
      </c>
      <c r="AJ14" s="232">
        <v>654</v>
      </c>
      <c r="AK14" s="219"/>
      <c r="AL14" s="223">
        <v>0</v>
      </c>
      <c r="AM14" s="219"/>
      <c r="AN14" s="224">
        <v>0</v>
      </c>
      <c r="AO14" s="219">
        <v>0.5</v>
      </c>
      <c r="AP14" s="221">
        <v>654</v>
      </c>
      <c r="AQ14" s="219"/>
      <c r="AR14" s="221">
        <v>0</v>
      </c>
      <c r="AS14" s="219"/>
      <c r="AT14" s="221">
        <v>0</v>
      </c>
      <c r="AU14" s="219"/>
      <c r="AV14" s="221">
        <v>0</v>
      </c>
      <c r="AW14" s="219"/>
      <c r="AX14" s="221">
        <v>0</v>
      </c>
      <c r="AY14" s="219"/>
      <c r="AZ14" s="221">
        <v>0</v>
      </c>
      <c r="BA14" s="219"/>
      <c r="BB14" s="221">
        <v>0</v>
      </c>
      <c r="BC14" s="219"/>
      <c r="BD14" s="221">
        <v>0</v>
      </c>
    </row>
    <row r="15" spans="1:56" ht="30" x14ac:dyDescent="0.25">
      <c r="A15" s="138" t="s">
        <v>961</v>
      </c>
      <c r="B15" s="99" t="s">
        <v>89</v>
      </c>
      <c r="C15" s="67" t="s">
        <v>82</v>
      </c>
      <c r="D15" s="99" t="s">
        <v>646</v>
      </c>
      <c r="E15" s="99" t="s">
        <v>646</v>
      </c>
      <c r="F15" s="98"/>
      <c r="G15" s="70" t="s">
        <v>202</v>
      </c>
      <c r="H15" s="84" t="s">
        <v>627</v>
      </c>
      <c r="I15" s="84" t="s">
        <v>754</v>
      </c>
      <c r="J15" s="84" t="s">
        <v>1166</v>
      </c>
      <c r="K15" s="84" t="s">
        <v>1164</v>
      </c>
      <c r="L15" s="150" t="s">
        <v>1170</v>
      </c>
      <c r="M15" s="150" t="s">
        <v>1179</v>
      </c>
      <c r="N15" s="99" t="s">
        <v>33</v>
      </c>
      <c r="O15" s="99" t="s">
        <v>35</v>
      </c>
      <c r="P15" s="99" t="s">
        <v>676</v>
      </c>
      <c r="Q15" s="67" t="s">
        <v>683</v>
      </c>
      <c r="R15" s="67" t="s">
        <v>507</v>
      </c>
      <c r="S15" s="67">
        <v>30000</v>
      </c>
      <c r="T15" s="123">
        <v>18000</v>
      </c>
      <c r="U15" s="74"/>
      <c r="V15" s="74"/>
      <c r="W15" s="67" t="s">
        <v>217</v>
      </c>
      <c r="X15" s="55" t="s">
        <v>518</v>
      </c>
      <c r="Y15" s="55" t="s">
        <v>678</v>
      </c>
      <c r="Z15" s="105" t="s">
        <v>1233</v>
      </c>
      <c r="AA15" s="118" t="s">
        <v>265</v>
      </c>
      <c r="AB15" s="181"/>
      <c r="AC15" s="201"/>
      <c r="AD15" s="202">
        <v>6000</v>
      </c>
      <c r="AE15" s="195">
        <v>6000</v>
      </c>
      <c r="AF15" s="187">
        <v>0.33333333333333331</v>
      </c>
      <c r="AG15" s="188" t="s">
        <v>1186</v>
      </c>
      <c r="AH15" s="189" t="s">
        <v>1199</v>
      </c>
      <c r="AI15" s="176">
        <v>0.5</v>
      </c>
      <c r="AJ15" s="232">
        <v>3000</v>
      </c>
      <c r="AK15" s="219"/>
      <c r="AL15" s="223">
        <v>0</v>
      </c>
      <c r="AM15" s="219"/>
      <c r="AN15" s="224">
        <v>0</v>
      </c>
      <c r="AO15" s="219">
        <v>0.5</v>
      </c>
      <c r="AP15" s="221">
        <v>3000</v>
      </c>
      <c r="AQ15" s="219"/>
      <c r="AR15" s="221">
        <v>0</v>
      </c>
      <c r="AS15" s="219"/>
      <c r="AT15" s="221">
        <v>0</v>
      </c>
      <c r="AU15" s="219"/>
      <c r="AV15" s="221">
        <v>0</v>
      </c>
      <c r="AW15" s="219"/>
      <c r="AX15" s="221">
        <v>0</v>
      </c>
      <c r="AY15" s="219"/>
      <c r="AZ15" s="221">
        <v>0</v>
      </c>
      <c r="BA15" s="219"/>
      <c r="BB15" s="221">
        <v>0</v>
      </c>
      <c r="BC15" s="219"/>
      <c r="BD15" s="221">
        <v>0</v>
      </c>
    </row>
    <row r="16" spans="1:56" ht="30" x14ac:dyDescent="0.25">
      <c r="A16" s="138" t="s">
        <v>1024</v>
      </c>
      <c r="B16" s="62" t="s">
        <v>89</v>
      </c>
      <c r="C16" s="55" t="s">
        <v>82</v>
      </c>
      <c r="D16" s="97"/>
      <c r="E16" s="97" t="s">
        <v>599</v>
      </c>
      <c r="F16" s="98"/>
      <c r="G16" s="63" t="s">
        <v>205</v>
      </c>
      <c r="H16" s="81" t="s">
        <v>600</v>
      </c>
      <c r="I16" s="81" t="s">
        <v>753</v>
      </c>
      <c r="J16" s="81" t="s">
        <v>1155</v>
      </c>
      <c r="K16" s="81" t="s">
        <v>1162</v>
      </c>
      <c r="L16" s="153" t="s">
        <v>1156</v>
      </c>
      <c r="M16" s="153" t="s">
        <v>1171</v>
      </c>
      <c r="N16" s="62" t="s">
        <v>389</v>
      </c>
      <c r="O16" s="102" t="s">
        <v>364</v>
      </c>
      <c r="P16" s="62" t="s">
        <v>601</v>
      </c>
      <c r="Q16" s="55" t="s">
        <v>602</v>
      </c>
      <c r="R16" s="113" t="s">
        <v>391</v>
      </c>
      <c r="S16" s="57">
        <v>13</v>
      </c>
      <c r="T16" s="58">
        <v>14820</v>
      </c>
      <c r="U16" s="59"/>
      <c r="V16" s="58"/>
      <c r="W16" s="74" t="s">
        <v>217</v>
      </c>
      <c r="X16" s="55"/>
      <c r="Y16" s="55" t="s">
        <v>603</v>
      </c>
      <c r="Z16" s="105" t="s">
        <v>1238</v>
      </c>
      <c r="AA16" s="118" t="s">
        <v>265</v>
      </c>
      <c r="AB16" s="179">
        <v>3420</v>
      </c>
      <c r="AC16" s="185">
        <v>2280</v>
      </c>
      <c r="AD16" s="199">
        <v>3420</v>
      </c>
      <c r="AE16" s="195">
        <v>9120</v>
      </c>
      <c r="AF16" s="187">
        <v>0.61538461538461542</v>
      </c>
      <c r="AG16" s="188" t="s">
        <v>1187</v>
      </c>
      <c r="AH16" s="189" t="s">
        <v>1201</v>
      </c>
      <c r="AI16" s="176">
        <v>0.7</v>
      </c>
      <c r="AJ16" s="232">
        <v>6384</v>
      </c>
      <c r="AK16" s="219"/>
      <c r="AL16" s="223">
        <v>0</v>
      </c>
      <c r="AM16" s="219"/>
      <c r="AN16" s="224">
        <v>0</v>
      </c>
      <c r="AO16" s="219"/>
      <c r="AP16" s="221">
        <v>0</v>
      </c>
      <c r="AQ16" s="219"/>
      <c r="AR16" s="221">
        <v>0</v>
      </c>
      <c r="AS16" s="219"/>
      <c r="AT16" s="221">
        <v>0</v>
      </c>
      <c r="AU16" s="219"/>
      <c r="AV16" s="221">
        <v>0</v>
      </c>
      <c r="AW16" s="219"/>
      <c r="AX16" s="221">
        <v>0</v>
      </c>
      <c r="AY16" s="219">
        <v>0.3</v>
      </c>
      <c r="AZ16" s="221">
        <v>2736</v>
      </c>
      <c r="BA16" s="219"/>
      <c r="BB16" s="221">
        <v>0</v>
      </c>
      <c r="BC16" s="219"/>
      <c r="BD16" s="221">
        <v>0</v>
      </c>
    </row>
    <row r="17" spans="1:56" s="2" customFormat="1" ht="30" x14ac:dyDescent="0.25">
      <c r="A17" s="138" t="s">
        <v>1025</v>
      </c>
      <c r="B17" s="62" t="s">
        <v>89</v>
      </c>
      <c r="C17" s="55" t="s">
        <v>82</v>
      </c>
      <c r="D17" s="97"/>
      <c r="E17" s="97" t="s">
        <v>599</v>
      </c>
      <c r="F17" s="98"/>
      <c r="G17" s="63" t="s">
        <v>205</v>
      </c>
      <c r="H17" s="81" t="s">
        <v>600</v>
      </c>
      <c r="I17" s="81" t="s">
        <v>753</v>
      </c>
      <c r="J17" s="81" t="s">
        <v>1155</v>
      </c>
      <c r="K17" s="81" t="s">
        <v>1162</v>
      </c>
      <c r="L17" s="153" t="s">
        <v>1156</v>
      </c>
      <c r="M17" s="153" t="s">
        <v>1171</v>
      </c>
      <c r="N17" s="62" t="s">
        <v>389</v>
      </c>
      <c r="O17" s="102" t="s">
        <v>364</v>
      </c>
      <c r="P17" s="62" t="s">
        <v>604</v>
      </c>
      <c r="Q17" s="55" t="s">
        <v>605</v>
      </c>
      <c r="R17" s="113" t="s">
        <v>391</v>
      </c>
      <c r="S17" s="57">
        <v>38</v>
      </c>
      <c r="T17" s="58">
        <v>43320</v>
      </c>
      <c r="U17" s="59"/>
      <c r="V17" s="58"/>
      <c r="W17" s="74" t="s">
        <v>217</v>
      </c>
      <c r="X17" s="55"/>
      <c r="Y17" s="55" t="s">
        <v>758</v>
      </c>
      <c r="Z17" s="105" t="s">
        <v>1239</v>
      </c>
      <c r="AA17" s="118" t="s">
        <v>265</v>
      </c>
      <c r="AB17" s="179"/>
      <c r="AC17" s="185">
        <v>3420</v>
      </c>
      <c r="AD17" s="199">
        <v>5700</v>
      </c>
      <c r="AE17" s="195">
        <v>9120</v>
      </c>
      <c r="AF17" s="187">
        <v>0.21052631578947367</v>
      </c>
      <c r="AG17" s="188" t="s">
        <v>1187</v>
      </c>
      <c r="AH17" s="189" t="s">
        <v>1201</v>
      </c>
      <c r="AI17" s="176">
        <v>0.5</v>
      </c>
      <c r="AJ17" s="232">
        <v>4560</v>
      </c>
      <c r="AK17" s="219"/>
      <c r="AL17" s="223">
        <v>0</v>
      </c>
      <c r="AM17" s="219"/>
      <c r="AN17" s="224">
        <v>0</v>
      </c>
      <c r="AO17" s="219"/>
      <c r="AP17" s="221">
        <v>0</v>
      </c>
      <c r="AQ17" s="219"/>
      <c r="AR17" s="221">
        <v>0</v>
      </c>
      <c r="AS17" s="219"/>
      <c r="AT17" s="221">
        <v>0</v>
      </c>
      <c r="AU17" s="219"/>
      <c r="AV17" s="221">
        <v>0</v>
      </c>
      <c r="AW17" s="219"/>
      <c r="AX17" s="221">
        <v>0</v>
      </c>
      <c r="AY17" s="219">
        <v>0.5</v>
      </c>
      <c r="AZ17" s="221">
        <v>4560</v>
      </c>
      <c r="BA17" s="219"/>
      <c r="BB17" s="221">
        <v>0</v>
      </c>
      <c r="BC17" s="219"/>
      <c r="BD17" s="221">
        <v>0</v>
      </c>
    </row>
    <row r="18" spans="1:56" s="2" customFormat="1" ht="30" x14ac:dyDescent="0.25">
      <c r="A18" s="138" t="s">
        <v>1022</v>
      </c>
      <c r="B18" s="106" t="s">
        <v>611</v>
      </c>
      <c r="C18" s="107" t="s">
        <v>374</v>
      </c>
      <c r="D18" s="108"/>
      <c r="E18" s="108"/>
      <c r="F18" s="98"/>
      <c r="G18" s="64" t="s">
        <v>204</v>
      </c>
      <c r="H18" s="82" t="s">
        <v>600</v>
      </c>
      <c r="I18" s="82" t="s">
        <v>753</v>
      </c>
      <c r="J18" s="82" t="s">
        <v>1155</v>
      </c>
      <c r="K18" s="82" t="s">
        <v>1162</v>
      </c>
      <c r="L18" s="152" t="s">
        <v>1156</v>
      </c>
      <c r="M18" s="152" t="s">
        <v>1171</v>
      </c>
      <c r="N18" s="110" t="s">
        <v>16</v>
      </c>
      <c r="O18" s="106" t="s">
        <v>72</v>
      </c>
      <c r="P18" s="106" t="s">
        <v>612</v>
      </c>
      <c r="Q18" s="107" t="s">
        <v>613</v>
      </c>
      <c r="R18" s="107" t="s">
        <v>391</v>
      </c>
      <c r="S18" s="107">
        <v>10</v>
      </c>
      <c r="T18" s="125">
        <v>2500</v>
      </c>
      <c r="U18" s="105"/>
      <c r="V18" s="105"/>
      <c r="W18" s="107" t="s">
        <v>217</v>
      </c>
      <c r="X18" s="105"/>
      <c r="Y18" s="105" t="s">
        <v>610</v>
      </c>
      <c r="Z18" s="105" t="s">
        <v>1237</v>
      </c>
      <c r="AA18" s="120" t="s">
        <v>265</v>
      </c>
      <c r="AB18" s="182">
        <v>250</v>
      </c>
      <c r="AC18" s="203">
        <v>250</v>
      </c>
      <c r="AD18" s="204">
        <v>500</v>
      </c>
      <c r="AE18" s="195">
        <v>1000</v>
      </c>
      <c r="AF18" s="187">
        <v>0.4</v>
      </c>
      <c r="AG18" s="188" t="s">
        <v>1187</v>
      </c>
      <c r="AH18" s="189" t="s">
        <v>1201</v>
      </c>
      <c r="AI18" s="176">
        <v>0.5</v>
      </c>
      <c r="AJ18" s="232">
        <v>500</v>
      </c>
      <c r="AK18" s="219"/>
      <c r="AL18" s="223">
        <v>0</v>
      </c>
      <c r="AM18" s="219"/>
      <c r="AN18" s="224">
        <v>0</v>
      </c>
      <c r="AO18" s="219"/>
      <c r="AP18" s="221">
        <v>0</v>
      </c>
      <c r="AQ18" s="219"/>
      <c r="AR18" s="221">
        <v>0</v>
      </c>
      <c r="AS18" s="219">
        <v>0.5</v>
      </c>
      <c r="AT18" s="221">
        <v>500</v>
      </c>
      <c r="AU18" s="219"/>
      <c r="AV18" s="221">
        <v>0</v>
      </c>
      <c r="AW18" s="219"/>
      <c r="AX18" s="221">
        <v>0</v>
      </c>
      <c r="AY18" s="219"/>
      <c r="AZ18" s="221">
        <v>0</v>
      </c>
      <c r="BA18" s="219"/>
      <c r="BB18" s="221">
        <v>0</v>
      </c>
      <c r="BC18" s="219"/>
      <c r="BD18" s="221">
        <v>0</v>
      </c>
    </row>
    <row r="19" spans="1:56" s="2" customFormat="1" ht="30" x14ac:dyDescent="0.25">
      <c r="A19" s="138" t="s">
        <v>1028</v>
      </c>
      <c r="B19" s="106" t="s">
        <v>611</v>
      </c>
      <c r="C19" s="107" t="s">
        <v>374</v>
      </c>
      <c r="D19" s="106"/>
      <c r="E19" s="106"/>
      <c r="F19" s="98"/>
      <c r="G19" s="64" t="s">
        <v>204</v>
      </c>
      <c r="H19" s="82" t="s">
        <v>600</v>
      </c>
      <c r="I19" s="82" t="s">
        <v>753</v>
      </c>
      <c r="J19" s="82" t="s">
        <v>1155</v>
      </c>
      <c r="K19" s="82" t="s">
        <v>1162</v>
      </c>
      <c r="L19" s="152" t="s">
        <v>1156</v>
      </c>
      <c r="M19" s="152" t="s">
        <v>1171</v>
      </c>
      <c r="N19" s="110" t="s">
        <v>389</v>
      </c>
      <c r="O19" s="106" t="s">
        <v>49</v>
      </c>
      <c r="P19" s="106" t="s">
        <v>614</v>
      </c>
      <c r="Q19" s="107" t="s">
        <v>613</v>
      </c>
      <c r="R19" s="107" t="s">
        <v>333</v>
      </c>
      <c r="S19" s="111">
        <v>10000</v>
      </c>
      <c r="T19" s="125">
        <v>50000</v>
      </c>
      <c r="U19" s="107"/>
      <c r="V19" s="107"/>
      <c r="W19" s="107" t="s">
        <v>217</v>
      </c>
      <c r="X19" s="107"/>
      <c r="Y19" s="107" t="s">
        <v>615</v>
      </c>
      <c r="Z19" s="105" t="s">
        <v>1240</v>
      </c>
      <c r="AA19" s="120" t="s">
        <v>265</v>
      </c>
      <c r="AB19" s="181">
        <v>5000</v>
      </c>
      <c r="AC19" s="201">
        <v>10000</v>
      </c>
      <c r="AD19" s="202">
        <v>10000</v>
      </c>
      <c r="AE19" s="195">
        <v>25000</v>
      </c>
      <c r="AF19" s="187">
        <v>0.5</v>
      </c>
      <c r="AG19" s="188" t="s">
        <v>1187</v>
      </c>
      <c r="AH19" s="189" t="s">
        <v>1202</v>
      </c>
      <c r="AI19" s="176">
        <v>0.5</v>
      </c>
      <c r="AJ19" s="232">
        <v>12500</v>
      </c>
      <c r="AK19" s="219"/>
      <c r="AL19" s="223">
        <v>0</v>
      </c>
      <c r="AM19" s="219"/>
      <c r="AN19" s="224">
        <v>0</v>
      </c>
      <c r="AO19" s="219"/>
      <c r="AP19" s="221">
        <v>0</v>
      </c>
      <c r="AQ19" s="219"/>
      <c r="AR19" s="221">
        <v>0</v>
      </c>
      <c r="AS19" s="219">
        <v>0.5</v>
      </c>
      <c r="AT19" s="221">
        <v>12500</v>
      </c>
      <c r="AU19" s="219"/>
      <c r="AV19" s="221">
        <v>0</v>
      </c>
      <c r="AW19" s="219"/>
      <c r="AX19" s="221">
        <v>0</v>
      </c>
      <c r="AY19" s="219"/>
      <c r="AZ19" s="221">
        <v>0</v>
      </c>
      <c r="BA19" s="219"/>
      <c r="BB19" s="221">
        <v>0</v>
      </c>
      <c r="BC19" s="219"/>
      <c r="BD19" s="221">
        <v>0</v>
      </c>
    </row>
    <row r="20" spans="1:56" s="2" customFormat="1" ht="30" x14ac:dyDescent="0.25">
      <c r="A20" s="138" t="s">
        <v>1029</v>
      </c>
      <c r="B20" s="106" t="s">
        <v>611</v>
      </c>
      <c r="C20" s="55" t="s">
        <v>374</v>
      </c>
      <c r="D20" s="97"/>
      <c r="E20" s="97"/>
      <c r="F20" s="98"/>
      <c r="G20" s="75" t="s">
        <v>282</v>
      </c>
      <c r="H20" s="95" t="s">
        <v>600</v>
      </c>
      <c r="I20" s="95" t="s">
        <v>753</v>
      </c>
      <c r="J20" s="95" t="s">
        <v>1155</v>
      </c>
      <c r="K20" s="95" t="s">
        <v>1162</v>
      </c>
      <c r="L20" s="154" t="s">
        <v>1156</v>
      </c>
      <c r="M20" s="154" t="s">
        <v>1171</v>
      </c>
      <c r="N20" s="62" t="s">
        <v>389</v>
      </c>
      <c r="O20" s="102" t="s">
        <v>49</v>
      </c>
      <c r="P20" s="62" t="s">
        <v>362</v>
      </c>
      <c r="Q20" s="55" t="s">
        <v>533</v>
      </c>
      <c r="R20" s="55" t="s">
        <v>333</v>
      </c>
      <c r="S20" s="57">
        <v>20000</v>
      </c>
      <c r="T20" s="58">
        <v>154720</v>
      </c>
      <c r="U20" s="59"/>
      <c r="V20" s="58"/>
      <c r="W20" s="55" t="s">
        <v>217</v>
      </c>
      <c r="X20" s="55" t="s">
        <v>265</v>
      </c>
      <c r="Y20" s="55" t="s">
        <v>615</v>
      </c>
      <c r="Z20" s="105" t="s">
        <v>1240</v>
      </c>
      <c r="AA20" s="118" t="s">
        <v>265</v>
      </c>
      <c r="AB20" s="179">
        <v>25786</v>
      </c>
      <c r="AC20" s="185">
        <v>25786</v>
      </c>
      <c r="AD20" s="199">
        <v>25787</v>
      </c>
      <c r="AE20" s="195">
        <v>77359</v>
      </c>
      <c r="AF20" s="187">
        <v>0.49999353671147878</v>
      </c>
      <c r="AG20" s="188" t="s">
        <v>1187</v>
      </c>
      <c r="AH20" s="189" t="s">
        <v>1202</v>
      </c>
      <c r="AI20" s="176">
        <v>0.5</v>
      </c>
      <c r="AJ20" s="232">
        <v>38679.5</v>
      </c>
      <c r="AK20" s="219"/>
      <c r="AL20" s="223">
        <v>0</v>
      </c>
      <c r="AM20" s="219"/>
      <c r="AN20" s="224">
        <v>0</v>
      </c>
      <c r="AO20" s="219"/>
      <c r="AP20" s="221">
        <v>0</v>
      </c>
      <c r="AQ20" s="219">
        <v>0.3</v>
      </c>
      <c r="AR20" s="221">
        <v>23207.7</v>
      </c>
      <c r="AS20" s="219">
        <v>0.2</v>
      </c>
      <c r="AT20" s="221">
        <v>15471.800000000001</v>
      </c>
      <c r="AU20" s="219"/>
      <c r="AV20" s="221">
        <v>0</v>
      </c>
      <c r="AW20" s="219"/>
      <c r="AX20" s="221">
        <v>0</v>
      </c>
      <c r="AY20" s="219"/>
      <c r="AZ20" s="221">
        <v>0</v>
      </c>
      <c r="BA20" s="219"/>
      <c r="BB20" s="221">
        <v>0</v>
      </c>
      <c r="BC20" s="219"/>
      <c r="BD20" s="221">
        <v>0</v>
      </c>
    </row>
    <row r="21" spans="1:56" ht="30" x14ac:dyDescent="0.25">
      <c r="A21" s="138" t="s">
        <v>1036</v>
      </c>
      <c r="B21" s="106" t="s">
        <v>611</v>
      </c>
      <c r="C21" s="55" t="s">
        <v>374</v>
      </c>
      <c r="D21" s="97"/>
      <c r="E21" s="97"/>
      <c r="F21" s="98"/>
      <c r="G21" s="75" t="s">
        <v>282</v>
      </c>
      <c r="H21" s="95" t="s">
        <v>600</v>
      </c>
      <c r="I21" s="95" t="s">
        <v>753</v>
      </c>
      <c r="J21" s="95" t="s">
        <v>1155</v>
      </c>
      <c r="K21" s="95" t="s">
        <v>1162</v>
      </c>
      <c r="L21" s="154" t="s">
        <v>1156</v>
      </c>
      <c r="M21" s="154" t="s">
        <v>1171</v>
      </c>
      <c r="N21" s="62" t="s">
        <v>389</v>
      </c>
      <c r="O21" s="102" t="s">
        <v>363</v>
      </c>
      <c r="P21" s="62" t="s">
        <v>623</v>
      </c>
      <c r="Q21" s="55" t="s">
        <v>533</v>
      </c>
      <c r="R21" s="55" t="s">
        <v>391</v>
      </c>
      <c r="S21" s="57">
        <v>30</v>
      </c>
      <c r="T21" s="58">
        <v>43840</v>
      </c>
      <c r="U21" s="59"/>
      <c r="V21" s="58"/>
      <c r="W21" s="55" t="s">
        <v>217</v>
      </c>
      <c r="X21" s="55" t="s">
        <v>265</v>
      </c>
      <c r="Y21" s="55" t="s">
        <v>732</v>
      </c>
      <c r="Z21" s="105" t="s">
        <v>1241</v>
      </c>
      <c r="AA21" s="118" t="s">
        <v>265</v>
      </c>
      <c r="AB21" s="179">
        <v>7306</v>
      </c>
      <c r="AC21" s="185">
        <v>7306</v>
      </c>
      <c r="AD21" s="199">
        <v>7307</v>
      </c>
      <c r="AE21" s="195">
        <v>21919</v>
      </c>
      <c r="AF21" s="187">
        <v>0.4999771897810219</v>
      </c>
      <c r="AG21" s="188" t="s">
        <v>1187</v>
      </c>
      <c r="AH21" s="189" t="s">
        <v>1202</v>
      </c>
      <c r="AI21" s="176">
        <v>0.5</v>
      </c>
      <c r="AJ21" s="232">
        <v>10959.5</v>
      </c>
      <c r="AK21" s="219"/>
      <c r="AL21" s="223">
        <v>0</v>
      </c>
      <c r="AM21" s="219"/>
      <c r="AN21" s="224">
        <v>0</v>
      </c>
      <c r="AO21" s="219"/>
      <c r="AP21" s="221">
        <v>0</v>
      </c>
      <c r="AQ21" s="219"/>
      <c r="AR21" s="221">
        <v>0</v>
      </c>
      <c r="AS21" s="219">
        <v>0.3</v>
      </c>
      <c r="AT21" s="221">
        <v>6575.7</v>
      </c>
      <c r="AU21" s="219"/>
      <c r="AV21" s="221">
        <v>0</v>
      </c>
      <c r="AW21" s="219"/>
      <c r="AX21" s="221">
        <v>0</v>
      </c>
      <c r="AY21" s="219"/>
      <c r="AZ21" s="221">
        <v>0</v>
      </c>
      <c r="BA21" s="219"/>
      <c r="BB21" s="221">
        <v>0</v>
      </c>
      <c r="BC21" s="219">
        <v>0.2</v>
      </c>
      <c r="BD21" s="221">
        <v>4383.8</v>
      </c>
    </row>
    <row r="22" spans="1:56" ht="30" x14ac:dyDescent="0.25">
      <c r="A22" s="138" t="s">
        <v>1037</v>
      </c>
      <c r="B22" s="106" t="s">
        <v>611</v>
      </c>
      <c r="C22" s="55" t="s">
        <v>374</v>
      </c>
      <c r="D22" s="97"/>
      <c r="E22" s="97"/>
      <c r="F22" s="98"/>
      <c r="G22" s="75" t="s">
        <v>282</v>
      </c>
      <c r="H22" s="95" t="s">
        <v>600</v>
      </c>
      <c r="I22" s="95" t="s">
        <v>753</v>
      </c>
      <c r="J22" s="95" t="s">
        <v>1155</v>
      </c>
      <c r="K22" s="95" t="s">
        <v>1162</v>
      </c>
      <c r="L22" s="154" t="s">
        <v>1156</v>
      </c>
      <c r="M22" s="154" t="s">
        <v>1171</v>
      </c>
      <c r="N22" s="62" t="s">
        <v>389</v>
      </c>
      <c r="O22" s="102" t="s">
        <v>360</v>
      </c>
      <c r="P22" s="62" t="s">
        <v>624</v>
      </c>
      <c r="Q22" s="55" t="s">
        <v>533</v>
      </c>
      <c r="R22" s="55" t="s">
        <v>507</v>
      </c>
      <c r="S22" s="57">
        <v>60000</v>
      </c>
      <c r="T22" s="58">
        <v>43220</v>
      </c>
      <c r="U22" s="59"/>
      <c r="V22" s="58"/>
      <c r="W22" s="55" t="s">
        <v>217</v>
      </c>
      <c r="X22" s="55" t="s">
        <v>265</v>
      </c>
      <c r="Y22" s="55" t="s">
        <v>733</v>
      </c>
      <c r="Z22" s="105" t="s">
        <v>1242</v>
      </c>
      <c r="AA22" s="118" t="s">
        <v>265</v>
      </c>
      <c r="AB22" s="179">
        <v>7203</v>
      </c>
      <c r="AC22" s="185">
        <v>7203</v>
      </c>
      <c r="AD22" s="199">
        <v>7203</v>
      </c>
      <c r="AE22" s="195">
        <v>21609</v>
      </c>
      <c r="AF22" s="187">
        <v>0.49997686256362794</v>
      </c>
      <c r="AG22" s="188" t="s">
        <v>1187</v>
      </c>
      <c r="AH22" s="189" t="s">
        <v>1201</v>
      </c>
      <c r="AI22" s="176">
        <v>0</v>
      </c>
      <c r="AJ22" s="232">
        <v>0</v>
      </c>
      <c r="AK22" s="219"/>
      <c r="AL22" s="223">
        <v>0</v>
      </c>
      <c r="AM22" s="219"/>
      <c r="AN22" s="224">
        <v>0</v>
      </c>
      <c r="AO22" s="219"/>
      <c r="AP22" s="221">
        <v>0</v>
      </c>
      <c r="AQ22" s="219"/>
      <c r="AR22" s="221">
        <v>0</v>
      </c>
      <c r="AS22" s="219">
        <v>1</v>
      </c>
      <c r="AT22" s="221">
        <v>21609</v>
      </c>
      <c r="AU22" s="219"/>
      <c r="AV22" s="221">
        <v>0</v>
      </c>
      <c r="AW22" s="219"/>
      <c r="AX22" s="221">
        <v>0</v>
      </c>
      <c r="AY22" s="219"/>
      <c r="AZ22" s="221">
        <v>0</v>
      </c>
      <c r="BA22" s="219"/>
      <c r="BB22" s="221">
        <v>0</v>
      </c>
      <c r="BC22" s="219"/>
      <c r="BD22" s="221">
        <v>0</v>
      </c>
    </row>
    <row r="23" spans="1:56" ht="30" x14ac:dyDescent="0.25">
      <c r="A23" s="138" t="s">
        <v>1038</v>
      </c>
      <c r="B23" s="106" t="s">
        <v>611</v>
      </c>
      <c r="C23" s="107" t="s">
        <v>374</v>
      </c>
      <c r="D23" s="106"/>
      <c r="E23" s="106"/>
      <c r="F23" s="98"/>
      <c r="G23" s="64" t="s">
        <v>204</v>
      </c>
      <c r="H23" s="82" t="s">
        <v>600</v>
      </c>
      <c r="I23" s="82" t="s">
        <v>753</v>
      </c>
      <c r="J23" s="82" t="s">
        <v>1155</v>
      </c>
      <c r="K23" s="82" t="s">
        <v>1162</v>
      </c>
      <c r="L23" s="152" t="s">
        <v>1156</v>
      </c>
      <c r="M23" s="152" t="s">
        <v>1171</v>
      </c>
      <c r="N23" s="110" t="s">
        <v>389</v>
      </c>
      <c r="O23" s="106" t="s">
        <v>48</v>
      </c>
      <c r="P23" s="106" t="s">
        <v>228</v>
      </c>
      <c r="Q23" s="107" t="s">
        <v>613</v>
      </c>
      <c r="R23" s="107" t="s">
        <v>391</v>
      </c>
      <c r="S23" s="107">
        <v>15</v>
      </c>
      <c r="T23" s="125">
        <v>31200</v>
      </c>
      <c r="U23" s="107"/>
      <c r="V23" s="107"/>
      <c r="W23" s="107" t="s">
        <v>217</v>
      </c>
      <c r="X23" s="107"/>
      <c r="Y23" s="107" t="s">
        <v>645</v>
      </c>
      <c r="Z23" s="105" t="s">
        <v>1243</v>
      </c>
      <c r="AA23" s="120" t="s">
        <v>265</v>
      </c>
      <c r="AB23" s="181">
        <v>4200</v>
      </c>
      <c r="AC23" s="201">
        <v>4200</v>
      </c>
      <c r="AD23" s="202">
        <v>6200</v>
      </c>
      <c r="AE23" s="195">
        <v>14600</v>
      </c>
      <c r="AF23" s="187">
        <v>0.46794871794871795</v>
      </c>
      <c r="AG23" s="188" t="s">
        <v>1187</v>
      </c>
      <c r="AH23" s="189" t="s">
        <v>1202</v>
      </c>
      <c r="AI23" s="176">
        <v>0.5</v>
      </c>
      <c r="AJ23" s="232">
        <v>7300</v>
      </c>
      <c r="AK23" s="219"/>
      <c r="AL23" s="223">
        <v>0</v>
      </c>
      <c r="AM23" s="219"/>
      <c r="AN23" s="224">
        <v>0</v>
      </c>
      <c r="AO23" s="219"/>
      <c r="AP23" s="221">
        <v>0</v>
      </c>
      <c r="AQ23" s="219"/>
      <c r="AR23" s="221">
        <v>0</v>
      </c>
      <c r="AS23" s="219">
        <v>0.5</v>
      </c>
      <c r="AT23" s="221">
        <v>7300</v>
      </c>
      <c r="AU23" s="219"/>
      <c r="AV23" s="221">
        <v>0</v>
      </c>
      <c r="AW23" s="219"/>
      <c r="AX23" s="221">
        <v>0</v>
      </c>
      <c r="AY23" s="219"/>
      <c r="AZ23" s="221">
        <v>0</v>
      </c>
      <c r="BA23" s="219"/>
      <c r="BB23" s="221">
        <v>0</v>
      </c>
      <c r="BC23" s="219"/>
      <c r="BD23" s="221">
        <v>0</v>
      </c>
    </row>
    <row r="24" spans="1:56" ht="30" x14ac:dyDescent="0.25">
      <c r="A24" s="138" t="s">
        <v>1088</v>
      </c>
      <c r="B24" s="106" t="s">
        <v>611</v>
      </c>
      <c r="C24" s="55" t="s">
        <v>374</v>
      </c>
      <c r="D24" s="97"/>
      <c r="E24" s="97"/>
      <c r="F24" s="98"/>
      <c r="G24" s="75" t="s">
        <v>282</v>
      </c>
      <c r="H24" s="96" t="s">
        <v>516</v>
      </c>
      <c r="I24" s="96" t="s">
        <v>751</v>
      </c>
      <c r="J24" s="96" t="s">
        <v>1157</v>
      </c>
      <c r="K24" s="96" t="s">
        <v>1167</v>
      </c>
      <c r="L24" s="158" t="s">
        <v>1209</v>
      </c>
      <c r="M24" s="158" t="s">
        <v>1174</v>
      </c>
      <c r="N24" s="62" t="s">
        <v>12</v>
      </c>
      <c r="O24" s="102" t="s">
        <v>49</v>
      </c>
      <c r="P24" s="62" t="s">
        <v>736</v>
      </c>
      <c r="Q24" s="55" t="s">
        <v>621</v>
      </c>
      <c r="R24" s="55" t="s">
        <v>391</v>
      </c>
      <c r="S24" s="57">
        <v>1</v>
      </c>
      <c r="T24" s="58">
        <v>35030</v>
      </c>
      <c r="U24" s="59"/>
      <c r="V24" s="58"/>
      <c r="W24" s="55" t="s">
        <v>217</v>
      </c>
      <c r="X24" s="55" t="s">
        <v>265</v>
      </c>
      <c r="Y24" s="55" t="s">
        <v>622</v>
      </c>
      <c r="Z24" s="105" t="s">
        <v>1256</v>
      </c>
      <c r="AA24" s="118"/>
      <c r="AB24" s="179">
        <v>35030</v>
      </c>
      <c r="AC24" s="185"/>
      <c r="AD24" s="199"/>
      <c r="AE24" s="195">
        <v>35030</v>
      </c>
      <c r="AF24" s="187">
        <v>1</v>
      </c>
      <c r="AG24" s="188" t="s">
        <v>1187</v>
      </c>
      <c r="AH24" s="189" t="s">
        <v>1202</v>
      </c>
      <c r="AI24" s="176">
        <v>0.5</v>
      </c>
      <c r="AJ24" s="232">
        <v>17515</v>
      </c>
      <c r="AK24" s="219"/>
      <c r="AL24" s="223">
        <v>0</v>
      </c>
      <c r="AM24" s="219"/>
      <c r="AN24" s="224">
        <v>0</v>
      </c>
      <c r="AO24" s="219"/>
      <c r="AP24" s="221">
        <v>0</v>
      </c>
      <c r="AQ24" s="219"/>
      <c r="AR24" s="221">
        <v>0</v>
      </c>
      <c r="AS24" s="219">
        <v>0.5</v>
      </c>
      <c r="AT24" s="221">
        <v>17515</v>
      </c>
      <c r="AU24" s="219"/>
      <c r="AV24" s="221">
        <v>0</v>
      </c>
      <c r="AW24" s="219"/>
      <c r="AX24" s="221">
        <v>0</v>
      </c>
      <c r="AY24" s="219"/>
      <c r="AZ24" s="221">
        <v>0</v>
      </c>
      <c r="BA24" s="219"/>
      <c r="BB24" s="221">
        <v>0</v>
      </c>
      <c r="BC24" s="219"/>
      <c r="BD24" s="221">
        <v>0</v>
      </c>
    </row>
    <row r="25" spans="1:56" ht="30" x14ac:dyDescent="0.25">
      <c r="A25" s="138" t="s">
        <v>826</v>
      </c>
      <c r="B25" s="98" t="s">
        <v>88</v>
      </c>
      <c r="C25" s="105" t="s">
        <v>85</v>
      </c>
      <c r="D25" s="98" t="s">
        <v>291</v>
      </c>
      <c r="E25" s="98" t="s">
        <v>122</v>
      </c>
      <c r="F25" s="98" t="s">
        <v>1282</v>
      </c>
      <c r="G25" s="65" t="s">
        <v>201</v>
      </c>
      <c r="H25" s="78" t="s">
        <v>513</v>
      </c>
      <c r="I25" s="78" t="s">
        <v>757</v>
      </c>
      <c r="J25" s="78" t="s">
        <v>1159</v>
      </c>
      <c r="K25" s="78" t="s">
        <v>1162</v>
      </c>
      <c r="L25" s="144" t="s">
        <v>1177</v>
      </c>
      <c r="M25" s="144" t="s">
        <v>1178</v>
      </c>
      <c r="N25" s="98" t="s">
        <v>17</v>
      </c>
      <c r="O25" s="98" t="s">
        <v>53</v>
      </c>
      <c r="P25" s="98" t="s">
        <v>426</v>
      </c>
      <c r="Q25" s="109" t="s">
        <v>398</v>
      </c>
      <c r="R25" s="104" t="s">
        <v>333</v>
      </c>
      <c r="S25" s="104">
        <v>255</v>
      </c>
      <c r="T25" s="121">
        <v>1162.8</v>
      </c>
      <c r="U25" s="104"/>
      <c r="V25" s="104"/>
      <c r="W25" s="104" t="s">
        <v>217</v>
      </c>
      <c r="X25" s="104" t="s">
        <v>265</v>
      </c>
      <c r="Y25" s="104" t="s">
        <v>552</v>
      </c>
      <c r="Z25" s="105" t="s">
        <v>1217</v>
      </c>
      <c r="AA25" s="117"/>
      <c r="AB25" s="179">
        <v>1162.8</v>
      </c>
      <c r="AC25" s="185"/>
      <c r="AD25" s="199"/>
      <c r="AE25" s="195">
        <v>1162.8</v>
      </c>
      <c r="AF25" s="187">
        <v>1</v>
      </c>
      <c r="AG25" s="188" t="s">
        <v>1186</v>
      </c>
      <c r="AH25" s="189" t="s">
        <v>1189</v>
      </c>
      <c r="AI25" s="176">
        <v>0.5</v>
      </c>
      <c r="AJ25" s="232">
        <v>581.4</v>
      </c>
      <c r="AK25" s="219"/>
      <c r="AL25" s="223">
        <v>0</v>
      </c>
      <c r="AM25" s="219"/>
      <c r="AN25" s="224">
        <v>0</v>
      </c>
      <c r="AO25" s="219"/>
      <c r="AP25" s="221">
        <v>0</v>
      </c>
      <c r="AQ25" s="219">
        <v>0.3</v>
      </c>
      <c r="AR25" s="221">
        <v>348.84</v>
      </c>
      <c r="AS25" s="219"/>
      <c r="AT25" s="221">
        <v>0</v>
      </c>
      <c r="AU25" s="219">
        <v>0.2</v>
      </c>
      <c r="AV25" s="221">
        <v>232.56</v>
      </c>
      <c r="AW25" s="219"/>
      <c r="AX25" s="221">
        <v>0</v>
      </c>
      <c r="AY25" s="219"/>
      <c r="AZ25" s="221">
        <v>0</v>
      </c>
      <c r="BA25" s="219"/>
      <c r="BB25" s="221">
        <v>0</v>
      </c>
      <c r="BC25" s="219"/>
      <c r="BD25" s="221">
        <v>0</v>
      </c>
    </row>
    <row r="26" spans="1:56" ht="30" x14ac:dyDescent="0.25">
      <c r="A26" s="138" t="s">
        <v>827</v>
      </c>
      <c r="B26" s="98" t="s">
        <v>88</v>
      </c>
      <c r="C26" s="105" t="s">
        <v>85</v>
      </c>
      <c r="D26" s="98" t="s">
        <v>291</v>
      </c>
      <c r="E26" s="98" t="s">
        <v>122</v>
      </c>
      <c r="F26" s="98" t="s">
        <v>1282</v>
      </c>
      <c r="G26" s="65" t="s">
        <v>201</v>
      </c>
      <c r="H26" s="78" t="s">
        <v>513</v>
      </c>
      <c r="I26" s="78" t="s">
        <v>757</v>
      </c>
      <c r="J26" s="78" t="s">
        <v>1159</v>
      </c>
      <c r="K26" s="78" t="s">
        <v>1162</v>
      </c>
      <c r="L26" s="144" t="s">
        <v>1177</v>
      </c>
      <c r="M26" s="144" t="s">
        <v>1178</v>
      </c>
      <c r="N26" s="98" t="s">
        <v>17</v>
      </c>
      <c r="O26" s="98" t="s">
        <v>53</v>
      </c>
      <c r="P26" s="98" t="s">
        <v>426</v>
      </c>
      <c r="Q26" s="109" t="s">
        <v>398</v>
      </c>
      <c r="R26" s="104" t="s">
        <v>333</v>
      </c>
      <c r="S26" s="104">
        <v>86</v>
      </c>
      <c r="T26" s="121">
        <v>392.16</v>
      </c>
      <c r="U26" s="104"/>
      <c r="V26" s="104"/>
      <c r="W26" s="104" t="s">
        <v>217</v>
      </c>
      <c r="X26" s="104" t="s">
        <v>265</v>
      </c>
      <c r="Y26" s="104" t="s">
        <v>552</v>
      </c>
      <c r="Z26" s="105" t="s">
        <v>1217</v>
      </c>
      <c r="AA26" s="117"/>
      <c r="AB26" s="179">
        <v>392.16</v>
      </c>
      <c r="AC26" s="185"/>
      <c r="AD26" s="199"/>
      <c r="AE26" s="195">
        <v>392.16</v>
      </c>
      <c r="AF26" s="187">
        <v>1</v>
      </c>
      <c r="AG26" s="188" t="s">
        <v>1186</v>
      </c>
      <c r="AH26" s="189" t="s">
        <v>1189</v>
      </c>
      <c r="AI26" s="176">
        <v>0.5</v>
      </c>
      <c r="AJ26" s="232">
        <v>196.08</v>
      </c>
      <c r="AK26" s="219"/>
      <c r="AL26" s="223">
        <v>0</v>
      </c>
      <c r="AM26" s="219"/>
      <c r="AN26" s="224">
        <v>0</v>
      </c>
      <c r="AO26" s="219"/>
      <c r="AP26" s="221">
        <v>0</v>
      </c>
      <c r="AQ26" s="219">
        <v>0.3</v>
      </c>
      <c r="AR26" s="221">
        <v>117.648</v>
      </c>
      <c r="AS26" s="219"/>
      <c r="AT26" s="221">
        <v>0</v>
      </c>
      <c r="AU26" s="219">
        <v>0.2</v>
      </c>
      <c r="AV26" s="221">
        <v>78.432000000000016</v>
      </c>
      <c r="AW26" s="219"/>
      <c r="AX26" s="221">
        <v>0</v>
      </c>
      <c r="AY26" s="219"/>
      <c r="AZ26" s="221">
        <v>0</v>
      </c>
      <c r="BA26" s="219"/>
      <c r="BB26" s="221">
        <v>0</v>
      </c>
      <c r="BC26" s="219"/>
      <c r="BD26" s="221">
        <v>0</v>
      </c>
    </row>
    <row r="27" spans="1:56" ht="30" x14ac:dyDescent="0.25">
      <c r="A27" s="138" t="s">
        <v>828</v>
      </c>
      <c r="B27" s="98" t="s">
        <v>88</v>
      </c>
      <c r="C27" s="105" t="s">
        <v>85</v>
      </c>
      <c r="D27" s="98" t="s">
        <v>291</v>
      </c>
      <c r="E27" s="98" t="s">
        <v>122</v>
      </c>
      <c r="F27" s="98" t="s">
        <v>1282</v>
      </c>
      <c r="G27" s="65" t="s">
        <v>201</v>
      </c>
      <c r="H27" s="78" t="s">
        <v>513</v>
      </c>
      <c r="I27" s="78" t="s">
        <v>757</v>
      </c>
      <c r="J27" s="78" t="s">
        <v>1159</v>
      </c>
      <c r="K27" s="78" t="s">
        <v>1162</v>
      </c>
      <c r="L27" s="144" t="s">
        <v>1177</v>
      </c>
      <c r="M27" s="144" t="s">
        <v>1178</v>
      </c>
      <c r="N27" s="98" t="s">
        <v>17</v>
      </c>
      <c r="O27" s="98" t="s">
        <v>53</v>
      </c>
      <c r="P27" s="98" t="s">
        <v>426</v>
      </c>
      <c r="Q27" s="109" t="s">
        <v>398</v>
      </c>
      <c r="R27" s="104" t="s">
        <v>333</v>
      </c>
      <c r="S27" s="104">
        <v>127</v>
      </c>
      <c r="T27" s="121">
        <v>579.12</v>
      </c>
      <c r="U27" s="104"/>
      <c r="V27" s="104"/>
      <c r="W27" s="104" t="s">
        <v>217</v>
      </c>
      <c r="X27" s="104" t="s">
        <v>265</v>
      </c>
      <c r="Y27" s="104" t="s">
        <v>552</v>
      </c>
      <c r="Z27" s="105" t="s">
        <v>1217</v>
      </c>
      <c r="AA27" s="117"/>
      <c r="AB27" s="179">
        <v>579.12</v>
      </c>
      <c r="AC27" s="185"/>
      <c r="AD27" s="199"/>
      <c r="AE27" s="195">
        <v>579.12</v>
      </c>
      <c r="AF27" s="187">
        <v>1</v>
      </c>
      <c r="AG27" s="188" t="s">
        <v>1186</v>
      </c>
      <c r="AH27" s="189" t="s">
        <v>1189</v>
      </c>
      <c r="AI27" s="176">
        <v>0.5</v>
      </c>
      <c r="AJ27" s="232">
        <v>289.56</v>
      </c>
      <c r="AK27" s="219"/>
      <c r="AL27" s="223">
        <v>0</v>
      </c>
      <c r="AM27" s="219"/>
      <c r="AN27" s="224">
        <v>0</v>
      </c>
      <c r="AO27" s="219"/>
      <c r="AP27" s="221">
        <v>0</v>
      </c>
      <c r="AQ27" s="219">
        <v>0.3</v>
      </c>
      <c r="AR27" s="221">
        <v>173.73599999999999</v>
      </c>
      <c r="AS27" s="219"/>
      <c r="AT27" s="221">
        <v>0</v>
      </c>
      <c r="AU27" s="219">
        <v>0.2</v>
      </c>
      <c r="AV27" s="221">
        <v>115.82400000000001</v>
      </c>
      <c r="AW27" s="219"/>
      <c r="AX27" s="221">
        <v>0</v>
      </c>
      <c r="AY27" s="219"/>
      <c r="AZ27" s="221">
        <v>0</v>
      </c>
      <c r="BA27" s="219"/>
      <c r="BB27" s="221">
        <v>0</v>
      </c>
      <c r="BC27" s="219"/>
      <c r="BD27" s="221">
        <v>0</v>
      </c>
    </row>
    <row r="28" spans="1:56" ht="30" x14ac:dyDescent="0.25">
      <c r="A28" s="138" t="s">
        <v>829</v>
      </c>
      <c r="B28" s="98" t="s">
        <v>88</v>
      </c>
      <c r="C28" s="105" t="s">
        <v>85</v>
      </c>
      <c r="D28" s="98" t="s">
        <v>291</v>
      </c>
      <c r="E28" s="98" t="s">
        <v>122</v>
      </c>
      <c r="F28" s="98" t="s">
        <v>1282</v>
      </c>
      <c r="G28" s="65" t="s">
        <v>201</v>
      </c>
      <c r="H28" s="78" t="s">
        <v>513</v>
      </c>
      <c r="I28" s="78" t="s">
        <v>757</v>
      </c>
      <c r="J28" s="78" t="s">
        <v>1159</v>
      </c>
      <c r="K28" s="78" t="s">
        <v>1162</v>
      </c>
      <c r="L28" s="144" t="s">
        <v>1177</v>
      </c>
      <c r="M28" s="144" t="s">
        <v>1178</v>
      </c>
      <c r="N28" s="98" t="s">
        <v>17</v>
      </c>
      <c r="O28" s="98" t="s">
        <v>53</v>
      </c>
      <c r="P28" s="98" t="s">
        <v>426</v>
      </c>
      <c r="Q28" s="109" t="s">
        <v>398</v>
      </c>
      <c r="R28" s="104" t="s">
        <v>333</v>
      </c>
      <c r="S28" s="104">
        <v>116</v>
      </c>
      <c r="T28" s="121">
        <v>528.96</v>
      </c>
      <c r="U28" s="104"/>
      <c r="V28" s="104"/>
      <c r="W28" s="104" t="s">
        <v>217</v>
      </c>
      <c r="X28" s="104" t="s">
        <v>265</v>
      </c>
      <c r="Y28" s="104" t="s">
        <v>552</v>
      </c>
      <c r="Z28" s="105" t="s">
        <v>1217</v>
      </c>
      <c r="AA28" s="117"/>
      <c r="AB28" s="179">
        <v>528.96</v>
      </c>
      <c r="AC28" s="185"/>
      <c r="AD28" s="199"/>
      <c r="AE28" s="195">
        <v>528.96</v>
      </c>
      <c r="AF28" s="187">
        <v>1</v>
      </c>
      <c r="AG28" s="188" t="s">
        <v>1186</v>
      </c>
      <c r="AH28" s="189" t="s">
        <v>1189</v>
      </c>
      <c r="AI28" s="176">
        <v>0.5</v>
      </c>
      <c r="AJ28" s="232">
        <v>264.48</v>
      </c>
      <c r="AK28" s="219"/>
      <c r="AL28" s="223">
        <v>0</v>
      </c>
      <c r="AM28" s="219"/>
      <c r="AN28" s="224">
        <v>0</v>
      </c>
      <c r="AO28" s="219"/>
      <c r="AP28" s="221">
        <v>0</v>
      </c>
      <c r="AQ28" s="219">
        <v>0.3</v>
      </c>
      <c r="AR28" s="221">
        <v>158.68800000000002</v>
      </c>
      <c r="AS28" s="219"/>
      <c r="AT28" s="221">
        <v>0</v>
      </c>
      <c r="AU28" s="219">
        <v>0.2</v>
      </c>
      <c r="AV28" s="221">
        <v>105.79200000000002</v>
      </c>
      <c r="AW28" s="219"/>
      <c r="AX28" s="221">
        <v>0</v>
      </c>
      <c r="AY28" s="219"/>
      <c r="AZ28" s="221">
        <v>0</v>
      </c>
      <c r="BA28" s="219"/>
      <c r="BB28" s="221">
        <v>0</v>
      </c>
      <c r="BC28" s="219"/>
      <c r="BD28" s="221">
        <v>0</v>
      </c>
    </row>
    <row r="29" spans="1:56" ht="30" x14ac:dyDescent="0.25">
      <c r="A29" s="138" t="s">
        <v>830</v>
      </c>
      <c r="B29" s="98" t="s">
        <v>88</v>
      </c>
      <c r="C29" s="105" t="s">
        <v>85</v>
      </c>
      <c r="D29" s="98" t="s">
        <v>291</v>
      </c>
      <c r="E29" s="98" t="s">
        <v>122</v>
      </c>
      <c r="F29" s="98" t="s">
        <v>1282</v>
      </c>
      <c r="G29" s="65" t="s">
        <v>201</v>
      </c>
      <c r="H29" s="78" t="s">
        <v>513</v>
      </c>
      <c r="I29" s="78" t="s">
        <v>757</v>
      </c>
      <c r="J29" s="78" t="s">
        <v>1159</v>
      </c>
      <c r="K29" s="78" t="s">
        <v>1162</v>
      </c>
      <c r="L29" s="144" t="s">
        <v>1177</v>
      </c>
      <c r="M29" s="144" t="s">
        <v>1178</v>
      </c>
      <c r="N29" s="98" t="s">
        <v>17</v>
      </c>
      <c r="O29" s="98" t="s">
        <v>53</v>
      </c>
      <c r="P29" s="98" t="s">
        <v>426</v>
      </c>
      <c r="Q29" s="109" t="s">
        <v>398</v>
      </c>
      <c r="R29" s="104" t="s">
        <v>333</v>
      </c>
      <c r="S29" s="104">
        <v>87</v>
      </c>
      <c r="T29" s="121">
        <v>396.72</v>
      </c>
      <c r="U29" s="104"/>
      <c r="V29" s="104"/>
      <c r="W29" s="104" t="s">
        <v>217</v>
      </c>
      <c r="X29" s="104" t="s">
        <v>265</v>
      </c>
      <c r="Y29" s="104" t="s">
        <v>552</v>
      </c>
      <c r="Z29" s="105" t="s">
        <v>1217</v>
      </c>
      <c r="AA29" s="117"/>
      <c r="AB29" s="179">
        <v>396.72</v>
      </c>
      <c r="AC29" s="185"/>
      <c r="AD29" s="199"/>
      <c r="AE29" s="195">
        <v>396.72</v>
      </c>
      <c r="AF29" s="187">
        <v>1</v>
      </c>
      <c r="AG29" s="188" t="s">
        <v>1186</v>
      </c>
      <c r="AH29" s="189" t="s">
        <v>1189</v>
      </c>
      <c r="AI29" s="176">
        <v>0.5</v>
      </c>
      <c r="AJ29" s="232">
        <v>198.36</v>
      </c>
      <c r="AK29" s="219"/>
      <c r="AL29" s="223">
        <v>0</v>
      </c>
      <c r="AM29" s="219"/>
      <c r="AN29" s="224">
        <v>0</v>
      </c>
      <c r="AO29" s="219"/>
      <c r="AP29" s="221">
        <v>0</v>
      </c>
      <c r="AQ29" s="219">
        <v>0.3</v>
      </c>
      <c r="AR29" s="221">
        <v>119.01600000000001</v>
      </c>
      <c r="AS29" s="219"/>
      <c r="AT29" s="221">
        <v>0</v>
      </c>
      <c r="AU29" s="219">
        <v>0.2</v>
      </c>
      <c r="AV29" s="221">
        <v>79.344000000000008</v>
      </c>
      <c r="AW29" s="219"/>
      <c r="AX29" s="221">
        <v>0</v>
      </c>
      <c r="AY29" s="219"/>
      <c r="AZ29" s="221">
        <v>0</v>
      </c>
      <c r="BA29" s="219"/>
      <c r="BB29" s="221">
        <v>0</v>
      </c>
      <c r="BC29" s="219"/>
      <c r="BD29" s="221">
        <v>0</v>
      </c>
    </row>
    <row r="30" spans="1:56" ht="30" x14ac:dyDescent="0.25">
      <c r="A30" s="138" t="s">
        <v>842</v>
      </c>
      <c r="B30" s="98" t="s">
        <v>88</v>
      </c>
      <c r="C30" s="104" t="s">
        <v>85</v>
      </c>
      <c r="D30" s="98" t="s">
        <v>291</v>
      </c>
      <c r="E30" s="98" t="s">
        <v>183</v>
      </c>
      <c r="F30" s="98" t="s">
        <v>1285</v>
      </c>
      <c r="G30" s="65" t="s">
        <v>201</v>
      </c>
      <c r="H30" s="78" t="s">
        <v>513</v>
      </c>
      <c r="I30" s="78" t="s">
        <v>757</v>
      </c>
      <c r="J30" s="78" t="s">
        <v>1159</v>
      </c>
      <c r="K30" s="78" t="s">
        <v>1162</v>
      </c>
      <c r="L30" s="144" t="s">
        <v>1177</v>
      </c>
      <c r="M30" s="144" t="s">
        <v>1178</v>
      </c>
      <c r="N30" s="98" t="s">
        <v>17</v>
      </c>
      <c r="O30" s="98" t="s">
        <v>54</v>
      </c>
      <c r="P30" s="98" t="s">
        <v>462</v>
      </c>
      <c r="Q30" s="109" t="s">
        <v>398</v>
      </c>
      <c r="R30" s="104" t="s">
        <v>391</v>
      </c>
      <c r="S30" s="104">
        <v>1</v>
      </c>
      <c r="T30" s="121">
        <v>1080</v>
      </c>
      <c r="U30" s="104"/>
      <c r="V30" s="104"/>
      <c r="W30" s="104" t="s">
        <v>217</v>
      </c>
      <c r="X30" s="104" t="s">
        <v>265</v>
      </c>
      <c r="Y30" s="104" t="s">
        <v>551</v>
      </c>
      <c r="Z30" s="105" t="s">
        <v>1218</v>
      </c>
      <c r="AA30" s="117"/>
      <c r="AB30" s="179">
        <v>1080</v>
      </c>
      <c r="AC30" s="185"/>
      <c r="AD30" s="199"/>
      <c r="AE30" s="195">
        <v>1080</v>
      </c>
      <c r="AF30" s="187">
        <v>1</v>
      </c>
      <c r="AG30" s="188" t="s">
        <v>1186</v>
      </c>
      <c r="AH30" s="189" t="s">
        <v>1189</v>
      </c>
      <c r="AI30" s="176">
        <v>0.5</v>
      </c>
      <c r="AJ30" s="232">
        <v>540</v>
      </c>
      <c r="AK30" s="219"/>
      <c r="AL30" s="223">
        <v>0</v>
      </c>
      <c r="AM30" s="219"/>
      <c r="AN30" s="224">
        <v>0</v>
      </c>
      <c r="AO30" s="219"/>
      <c r="AP30" s="221">
        <v>0</v>
      </c>
      <c r="AQ30" s="219">
        <v>0.3</v>
      </c>
      <c r="AR30" s="221">
        <v>324</v>
      </c>
      <c r="AS30" s="219"/>
      <c r="AT30" s="221">
        <v>0</v>
      </c>
      <c r="AU30" s="219">
        <v>0.2</v>
      </c>
      <c r="AV30" s="221">
        <v>216</v>
      </c>
      <c r="AW30" s="219"/>
      <c r="AX30" s="221">
        <v>0</v>
      </c>
      <c r="AY30" s="219"/>
      <c r="AZ30" s="221">
        <v>0</v>
      </c>
      <c r="BA30" s="219"/>
      <c r="BB30" s="221">
        <v>0</v>
      </c>
      <c r="BC30" s="219"/>
      <c r="BD30" s="221">
        <v>0</v>
      </c>
    </row>
    <row r="31" spans="1:56" ht="30" x14ac:dyDescent="0.25">
      <c r="A31" s="138" t="s">
        <v>843</v>
      </c>
      <c r="B31" s="98" t="s">
        <v>88</v>
      </c>
      <c r="C31" s="104" t="s">
        <v>85</v>
      </c>
      <c r="D31" s="98" t="s">
        <v>291</v>
      </c>
      <c r="E31" s="98" t="s">
        <v>183</v>
      </c>
      <c r="F31" s="98" t="s">
        <v>1286</v>
      </c>
      <c r="G31" s="65" t="s">
        <v>201</v>
      </c>
      <c r="H31" s="78" t="s">
        <v>513</v>
      </c>
      <c r="I31" s="78" t="s">
        <v>757</v>
      </c>
      <c r="J31" s="78" t="s">
        <v>1159</v>
      </c>
      <c r="K31" s="78" t="s">
        <v>1162</v>
      </c>
      <c r="L31" s="144" t="s">
        <v>1177</v>
      </c>
      <c r="M31" s="144" t="s">
        <v>1178</v>
      </c>
      <c r="N31" s="98" t="s">
        <v>17</v>
      </c>
      <c r="O31" s="98" t="s">
        <v>54</v>
      </c>
      <c r="P31" s="98" t="s">
        <v>462</v>
      </c>
      <c r="Q31" s="109" t="s">
        <v>398</v>
      </c>
      <c r="R31" s="104" t="s">
        <v>391</v>
      </c>
      <c r="S31" s="104">
        <v>1</v>
      </c>
      <c r="T31" s="121">
        <v>1080</v>
      </c>
      <c r="U31" s="104"/>
      <c r="V31" s="104"/>
      <c r="W31" s="104" t="s">
        <v>217</v>
      </c>
      <c r="X31" s="104" t="s">
        <v>265</v>
      </c>
      <c r="Y31" s="104" t="s">
        <v>551</v>
      </c>
      <c r="Z31" s="105" t="s">
        <v>1218</v>
      </c>
      <c r="AA31" s="117"/>
      <c r="AB31" s="179">
        <v>1080</v>
      </c>
      <c r="AC31" s="185"/>
      <c r="AD31" s="199"/>
      <c r="AE31" s="195">
        <v>1080</v>
      </c>
      <c r="AF31" s="187">
        <v>1</v>
      </c>
      <c r="AG31" s="188" t="s">
        <v>1186</v>
      </c>
      <c r="AH31" s="189" t="s">
        <v>1189</v>
      </c>
      <c r="AI31" s="176">
        <v>0.5</v>
      </c>
      <c r="AJ31" s="232">
        <v>540</v>
      </c>
      <c r="AK31" s="219"/>
      <c r="AL31" s="223">
        <v>0</v>
      </c>
      <c r="AM31" s="219"/>
      <c r="AN31" s="224">
        <v>0</v>
      </c>
      <c r="AO31" s="219"/>
      <c r="AP31" s="221">
        <v>0</v>
      </c>
      <c r="AQ31" s="219">
        <v>0.3</v>
      </c>
      <c r="AR31" s="221">
        <v>324</v>
      </c>
      <c r="AS31" s="219"/>
      <c r="AT31" s="221">
        <v>0</v>
      </c>
      <c r="AU31" s="219">
        <v>0.2</v>
      </c>
      <c r="AV31" s="221">
        <v>216</v>
      </c>
      <c r="AW31" s="219"/>
      <c r="AX31" s="221">
        <v>0</v>
      </c>
      <c r="AY31" s="219"/>
      <c r="AZ31" s="221">
        <v>0</v>
      </c>
      <c r="BA31" s="219"/>
      <c r="BB31" s="221">
        <v>0</v>
      </c>
      <c r="BC31" s="219"/>
      <c r="BD31" s="221">
        <v>0</v>
      </c>
    </row>
    <row r="32" spans="1:56" ht="30" x14ac:dyDescent="0.25">
      <c r="A32" s="138" t="s">
        <v>844</v>
      </c>
      <c r="B32" s="98" t="s">
        <v>88</v>
      </c>
      <c r="C32" s="104" t="s">
        <v>85</v>
      </c>
      <c r="D32" s="98" t="s">
        <v>291</v>
      </c>
      <c r="E32" s="98" t="s">
        <v>183</v>
      </c>
      <c r="F32" s="98" t="s">
        <v>1286</v>
      </c>
      <c r="G32" s="65" t="s">
        <v>201</v>
      </c>
      <c r="H32" s="78" t="s">
        <v>513</v>
      </c>
      <c r="I32" s="78" t="s">
        <v>757</v>
      </c>
      <c r="J32" s="78" t="s">
        <v>1159</v>
      </c>
      <c r="K32" s="78" t="s">
        <v>1162</v>
      </c>
      <c r="L32" s="144" t="s">
        <v>1177</v>
      </c>
      <c r="M32" s="144" t="s">
        <v>1178</v>
      </c>
      <c r="N32" s="98" t="s">
        <v>17</v>
      </c>
      <c r="O32" s="98" t="s">
        <v>54</v>
      </c>
      <c r="P32" s="98" t="s">
        <v>462</v>
      </c>
      <c r="Q32" s="109" t="s">
        <v>398</v>
      </c>
      <c r="R32" s="104" t="s">
        <v>391</v>
      </c>
      <c r="S32" s="104">
        <v>1</v>
      </c>
      <c r="T32" s="121">
        <v>1080</v>
      </c>
      <c r="U32" s="104"/>
      <c r="V32" s="104"/>
      <c r="W32" s="104" t="s">
        <v>217</v>
      </c>
      <c r="X32" s="104" t="s">
        <v>265</v>
      </c>
      <c r="Y32" s="104" t="s">
        <v>551</v>
      </c>
      <c r="Z32" s="105" t="s">
        <v>1218</v>
      </c>
      <c r="AA32" s="117"/>
      <c r="AB32" s="179">
        <v>1080</v>
      </c>
      <c r="AC32" s="185"/>
      <c r="AD32" s="199"/>
      <c r="AE32" s="195">
        <v>1080</v>
      </c>
      <c r="AF32" s="187">
        <v>1</v>
      </c>
      <c r="AG32" s="188" t="s">
        <v>1186</v>
      </c>
      <c r="AH32" s="189" t="s">
        <v>1189</v>
      </c>
      <c r="AI32" s="176">
        <v>0.5</v>
      </c>
      <c r="AJ32" s="232">
        <v>540</v>
      </c>
      <c r="AK32" s="219"/>
      <c r="AL32" s="223">
        <v>0</v>
      </c>
      <c r="AM32" s="219"/>
      <c r="AN32" s="224">
        <v>0</v>
      </c>
      <c r="AO32" s="219"/>
      <c r="AP32" s="221">
        <v>0</v>
      </c>
      <c r="AQ32" s="219">
        <v>0.3</v>
      </c>
      <c r="AR32" s="221">
        <v>324</v>
      </c>
      <c r="AS32" s="219"/>
      <c r="AT32" s="221">
        <v>0</v>
      </c>
      <c r="AU32" s="219">
        <v>0.2</v>
      </c>
      <c r="AV32" s="221">
        <v>216</v>
      </c>
      <c r="AW32" s="219"/>
      <c r="AX32" s="221">
        <v>0</v>
      </c>
      <c r="AY32" s="219"/>
      <c r="AZ32" s="221">
        <v>0</v>
      </c>
      <c r="BA32" s="219"/>
      <c r="BB32" s="221">
        <v>0</v>
      </c>
      <c r="BC32" s="219"/>
      <c r="BD32" s="221">
        <v>0</v>
      </c>
    </row>
    <row r="33" spans="1:56" ht="30" x14ac:dyDescent="0.25">
      <c r="A33" s="138" t="s">
        <v>845</v>
      </c>
      <c r="B33" s="98" t="s">
        <v>88</v>
      </c>
      <c r="C33" s="104" t="s">
        <v>85</v>
      </c>
      <c r="D33" s="98" t="s">
        <v>291</v>
      </c>
      <c r="E33" s="98" t="s">
        <v>183</v>
      </c>
      <c r="F33" s="98" t="s">
        <v>1286</v>
      </c>
      <c r="G33" s="65" t="s">
        <v>201</v>
      </c>
      <c r="H33" s="78" t="s">
        <v>513</v>
      </c>
      <c r="I33" s="78" t="s">
        <v>757</v>
      </c>
      <c r="J33" s="78" t="s">
        <v>1159</v>
      </c>
      <c r="K33" s="78" t="s">
        <v>1162</v>
      </c>
      <c r="L33" s="144" t="s">
        <v>1177</v>
      </c>
      <c r="M33" s="144" t="s">
        <v>1178</v>
      </c>
      <c r="N33" s="98" t="s">
        <v>17</v>
      </c>
      <c r="O33" s="98" t="s">
        <v>54</v>
      </c>
      <c r="P33" s="98" t="s">
        <v>462</v>
      </c>
      <c r="Q33" s="109" t="s">
        <v>398</v>
      </c>
      <c r="R33" s="104" t="s">
        <v>391</v>
      </c>
      <c r="S33" s="104">
        <v>1</v>
      </c>
      <c r="T33" s="121">
        <v>1080</v>
      </c>
      <c r="U33" s="104"/>
      <c r="V33" s="104"/>
      <c r="W33" s="104" t="s">
        <v>217</v>
      </c>
      <c r="X33" s="104" t="s">
        <v>265</v>
      </c>
      <c r="Y33" s="104" t="s">
        <v>551</v>
      </c>
      <c r="Z33" s="105" t="s">
        <v>1218</v>
      </c>
      <c r="AA33" s="117"/>
      <c r="AB33" s="179">
        <v>1080</v>
      </c>
      <c r="AC33" s="185"/>
      <c r="AD33" s="199"/>
      <c r="AE33" s="195">
        <v>1080</v>
      </c>
      <c r="AF33" s="187">
        <v>1</v>
      </c>
      <c r="AG33" s="188" t="s">
        <v>1186</v>
      </c>
      <c r="AH33" s="189" t="s">
        <v>1189</v>
      </c>
      <c r="AI33" s="176">
        <v>0.5</v>
      </c>
      <c r="AJ33" s="232">
        <v>540</v>
      </c>
      <c r="AK33" s="219"/>
      <c r="AL33" s="223">
        <v>0</v>
      </c>
      <c r="AM33" s="219"/>
      <c r="AN33" s="224">
        <v>0</v>
      </c>
      <c r="AO33" s="219"/>
      <c r="AP33" s="221">
        <v>0</v>
      </c>
      <c r="AQ33" s="219">
        <v>0.3</v>
      </c>
      <c r="AR33" s="221">
        <v>324</v>
      </c>
      <c r="AS33" s="219"/>
      <c r="AT33" s="221">
        <v>0</v>
      </c>
      <c r="AU33" s="219">
        <v>0.2</v>
      </c>
      <c r="AV33" s="221">
        <v>216</v>
      </c>
      <c r="AW33" s="219"/>
      <c r="AX33" s="221">
        <v>0</v>
      </c>
      <c r="AY33" s="219"/>
      <c r="AZ33" s="221">
        <v>0</v>
      </c>
      <c r="BA33" s="219"/>
      <c r="BB33" s="221">
        <v>0</v>
      </c>
      <c r="BC33" s="219"/>
      <c r="BD33" s="221">
        <v>0</v>
      </c>
    </row>
    <row r="34" spans="1:56" ht="30" x14ac:dyDescent="0.25">
      <c r="A34" s="138" t="s">
        <v>846</v>
      </c>
      <c r="B34" s="98" t="s">
        <v>88</v>
      </c>
      <c r="C34" s="104" t="s">
        <v>85</v>
      </c>
      <c r="D34" s="98" t="s">
        <v>291</v>
      </c>
      <c r="E34" s="98" t="s">
        <v>183</v>
      </c>
      <c r="F34" s="98" t="s">
        <v>1287</v>
      </c>
      <c r="G34" s="65" t="s">
        <v>201</v>
      </c>
      <c r="H34" s="78" t="s">
        <v>513</v>
      </c>
      <c r="I34" s="78" t="s">
        <v>757</v>
      </c>
      <c r="J34" s="78" t="s">
        <v>1159</v>
      </c>
      <c r="K34" s="78" t="s">
        <v>1162</v>
      </c>
      <c r="L34" s="144" t="s">
        <v>1177</v>
      </c>
      <c r="M34" s="144" t="s">
        <v>1178</v>
      </c>
      <c r="N34" s="98" t="s">
        <v>17</v>
      </c>
      <c r="O34" s="98" t="s">
        <v>54</v>
      </c>
      <c r="P34" s="98" t="s">
        <v>462</v>
      </c>
      <c r="Q34" s="109" t="s">
        <v>398</v>
      </c>
      <c r="R34" s="104" t="s">
        <v>391</v>
      </c>
      <c r="S34" s="104">
        <v>1</v>
      </c>
      <c r="T34" s="121">
        <v>1080</v>
      </c>
      <c r="U34" s="104"/>
      <c r="V34" s="104"/>
      <c r="W34" s="104" t="s">
        <v>217</v>
      </c>
      <c r="X34" s="104" t="s">
        <v>265</v>
      </c>
      <c r="Y34" s="104" t="s">
        <v>551</v>
      </c>
      <c r="Z34" s="105" t="s">
        <v>1218</v>
      </c>
      <c r="AA34" s="117"/>
      <c r="AB34" s="179">
        <v>1080</v>
      </c>
      <c r="AC34" s="185"/>
      <c r="AD34" s="199"/>
      <c r="AE34" s="195">
        <v>1080</v>
      </c>
      <c r="AF34" s="187">
        <v>1</v>
      </c>
      <c r="AG34" s="188" t="s">
        <v>1186</v>
      </c>
      <c r="AH34" s="189" t="s">
        <v>1189</v>
      </c>
      <c r="AI34" s="176">
        <v>0.5</v>
      </c>
      <c r="AJ34" s="232">
        <v>540</v>
      </c>
      <c r="AK34" s="219"/>
      <c r="AL34" s="223">
        <v>0</v>
      </c>
      <c r="AM34" s="219"/>
      <c r="AN34" s="224">
        <v>0</v>
      </c>
      <c r="AO34" s="219"/>
      <c r="AP34" s="221">
        <v>0</v>
      </c>
      <c r="AQ34" s="219">
        <v>0.3</v>
      </c>
      <c r="AR34" s="221">
        <v>324</v>
      </c>
      <c r="AS34" s="219"/>
      <c r="AT34" s="221">
        <v>0</v>
      </c>
      <c r="AU34" s="219">
        <v>0.2</v>
      </c>
      <c r="AV34" s="221">
        <v>216</v>
      </c>
      <c r="AW34" s="219"/>
      <c r="AX34" s="221">
        <v>0</v>
      </c>
      <c r="AY34" s="219"/>
      <c r="AZ34" s="221">
        <v>0</v>
      </c>
      <c r="BA34" s="219"/>
      <c r="BB34" s="221">
        <v>0</v>
      </c>
      <c r="BC34" s="219"/>
      <c r="BD34" s="221">
        <v>0</v>
      </c>
    </row>
    <row r="35" spans="1:56" ht="30" x14ac:dyDescent="0.25">
      <c r="A35" s="138" t="s">
        <v>847</v>
      </c>
      <c r="B35" s="98" t="s">
        <v>88</v>
      </c>
      <c r="C35" s="104" t="s">
        <v>85</v>
      </c>
      <c r="D35" s="98" t="s">
        <v>291</v>
      </c>
      <c r="E35" s="98" t="s">
        <v>183</v>
      </c>
      <c r="F35" s="98" t="s">
        <v>1287</v>
      </c>
      <c r="G35" s="65" t="s">
        <v>201</v>
      </c>
      <c r="H35" s="78" t="s">
        <v>513</v>
      </c>
      <c r="I35" s="78" t="s">
        <v>757</v>
      </c>
      <c r="J35" s="78" t="s">
        <v>1159</v>
      </c>
      <c r="K35" s="78" t="s">
        <v>1162</v>
      </c>
      <c r="L35" s="144" t="s">
        <v>1177</v>
      </c>
      <c r="M35" s="144" t="s">
        <v>1178</v>
      </c>
      <c r="N35" s="98" t="s">
        <v>17</v>
      </c>
      <c r="O35" s="98" t="s">
        <v>54</v>
      </c>
      <c r="P35" s="98" t="s">
        <v>462</v>
      </c>
      <c r="Q35" s="109" t="s">
        <v>398</v>
      </c>
      <c r="R35" s="104" t="s">
        <v>391</v>
      </c>
      <c r="S35" s="104">
        <v>1</v>
      </c>
      <c r="T35" s="121">
        <v>1080</v>
      </c>
      <c r="U35" s="104"/>
      <c r="V35" s="104"/>
      <c r="W35" s="104" t="s">
        <v>217</v>
      </c>
      <c r="X35" s="104" t="s">
        <v>265</v>
      </c>
      <c r="Y35" s="104" t="s">
        <v>551</v>
      </c>
      <c r="Z35" s="105" t="s">
        <v>1218</v>
      </c>
      <c r="AA35" s="117"/>
      <c r="AB35" s="179">
        <v>1080</v>
      </c>
      <c r="AC35" s="185"/>
      <c r="AD35" s="199"/>
      <c r="AE35" s="195">
        <v>1080</v>
      </c>
      <c r="AF35" s="187">
        <v>1</v>
      </c>
      <c r="AG35" s="188" t="s">
        <v>1186</v>
      </c>
      <c r="AH35" s="189" t="s">
        <v>1189</v>
      </c>
      <c r="AI35" s="176">
        <v>0.5</v>
      </c>
      <c r="AJ35" s="232">
        <v>540</v>
      </c>
      <c r="AK35" s="219"/>
      <c r="AL35" s="223">
        <v>0</v>
      </c>
      <c r="AM35" s="219"/>
      <c r="AN35" s="224">
        <v>0</v>
      </c>
      <c r="AO35" s="219"/>
      <c r="AP35" s="221">
        <v>0</v>
      </c>
      <c r="AQ35" s="219">
        <v>0.3</v>
      </c>
      <c r="AR35" s="221">
        <v>324</v>
      </c>
      <c r="AS35" s="219"/>
      <c r="AT35" s="221">
        <v>0</v>
      </c>
      <c r="AU35" s="219">
        <v>0.2</v>
      </c>
      <c r="AV35" s="221">
        <v>216</v>
      </c>
      <c r="AW35" s="219"/>
      <c r="AX35" s="221">
        <v>0</v>
      </c>
      <c r="AY35" s="219"/>
      <c r="AZ35" s="221">
        <v>0</v>
      </c>
      <c r="BA35" s="219"/>
      <c r="BB35" s="221">
        <v>0</v>
      </c>
      <c r="BC35" s="219"/>
      <c r="BD35" s="221">
        <v>0</v>
      </c>
    </row>
    <row r="36" spans="1:56" ht="30" x14ac:dyDescent="0.25">
      <c r="A36" s="138" t="s">
        <v>848</v>
      </c>
      <c r="B36" s="98" t="s">
        <v>88</v>
      </c>
      <c r="C36" s="104" t="s">
        <v>85</v>
      </c>
      <c r="D36" s="98" t="s">
        <v>291</v>
      </c>
      <c r="E36" s="98" t="s">
        <v>183</v>
      </c>
      <c r="F36" s="98" t="s">
        <v>1287</v>
      </c>
      <c r="G36" s="65" t="s">
        <v>201</v>
      </c>
      <c r="H36" s="78" t="s">
        <v>513</v>
      </c>
      <c r="I36" s="78" t="s">
        <v>757</v>
      </c>
      <c r="J36" s="78" t="s">
        <v>1159</v>
      </c>
      <c r="K36" s="78" t="s">
        <v>1162</v>
      </c>
      <c r="L36" s="144" t="s">
        <v>1177</v>
      </c>
      <c r="M36" s="144" t="s">
        <v>1178</v>
      </c>
      <c r="N36" s="98" t="s">
        <v>17</v>
      </c>
      <c r="O36" s="98" t="s">
        <v>54</v>
      </c>
      <c r="P36" s="98" t="s">
        <v>462</v>
      </c>
      <c r="Q36" s="109" t="s">
        <v>398</v>
      </c>
      <c r="R36" s="104" t="s">
        <v>391</v>
      </c>
      <c r="S36" s="104">
        <v>1</v>
      </c>
      <c r="T36" s="121">
        <v>1080</v>
      </c>
      <c r="U36" s="104"/>
      <c r="V36" s="104"/>
      <c r="W36" s="104" t="s">
        <v>217</v>
      </c>
      <c r="X36" s="104" t="s">
        <v>265</v>
      </c>
      <c r="Y36" s="104" t="s">
        <v>551</v>
      </c>
      <c r="Z36" s="105" t="s">
        <v>1218</v>
      </c>
      <c r="AA36" s="117"/>
      <c r="AB36" s="179">
        <v>1080</v>
      </c>
      <c r="AC36" s="185"/>
      <c r="AD36" s="199"/>
      <c r="AE36" s="195">
        <v>1080</v>
      </c>
      <c r="AF36" s="187">
        <v>1</v>
      </c>
      <c r="AG36" s="188" t="s">
        <v>1186</v>
      </c>
      <c r="AH36" s="189" t="s">
        <v>1189</v>
      </c>
      <c r="AI36" s="176">
        <v>0.5</v>
      </c>
      <c r="AJ36" s="232">
        <v>540</v>
      </c>
      <c r="AK36" s="219"/>
      <c r="AL36" s="223">
        <v>0</v>
      </c>
      <c r="AM36" s="219"/>
      <c r="AN36" s="224">
        <v>0</v>
      </c>
      <c r="AO36" s="219"/>
      <c r="AP36" s="221">
        <v>0</v>
      </c>
      <c r="AQ36" s="219">
        <v>0.3</v>
      </c>
      <c r="AR36" s="221">
        <v>324</v>
      </c>
      <c r="AS36" s="219"/>
      <c r="AT36" s="221">
        <v>0</v>
      </c>
      <c r="AU36" s="219">
        <v>0.2</v>
      </c>
      <c r="AV36" s="221">
        <v>216</v>
      </c>
      <c r="AW36" s="219"/>
      <c r="AX36" s="221">
        <v>0</v>
      </c>
      <c r="AY36" s="219"/>
      <c r="AZ36" s="221">
        <v>0</v>
      </c>
      <c r="BA36" s="219"/>
      <c r="BB36" s="221">
        <v>0</v>
      </c>
      <c r="BC36" s="219"/>
      <c r="BD36" s="221">
        <v>0</v>
      </c>
    </row>
    <row r="37" spans="1:56" ht="30" x14ac:dyDescent="0.25">
      <c r="A37" s="138" t="s">
        <v>849</v>
      </c>
      <c r="B37" s="98" t="s">
        <v>88</v>
      </c>
      <c r="C37" s="104" t="s">
        <v>85</v>
      </c>
      <c r="D37" s="98" t="s">
        <v>291</v>
      </c>
      <c r="E37" s="98" t="s">
        <v>183</v>
      </c>
      <c r="F37" s="98" t="s">
        <v>1287</v>
      </c>
      <c r="G37" s="65" t="s">
        <v>201</v>
      </c>
      <c r="H37" s="78" t="s">
        <v>513</v>
      </c>
      <c r="I37" s="78" t="s">
        <v>757</v>
      </c>
      <c r="J37" s="78" t="s">
        <v>1159</v>
      </c>
      <c r="K37" s="78" t="s">
        <v>1162</v>
      </c>
      <c r="L37" s="144" t="s">
        <v>1177</v>
      </c>
      <c r="M37" s="144" t="s">
        <v>1178</v>
      </c>
      <c r="N37" s="98" t="s">
        <v>17</v>
      </c>
      <c r="O37" s="98" t="s">
        <v>54</v>
      </c>
      <c r="P37" s="98" t="s">
        <v>462</v>
      </c>
      <c r="Q37" s="109" t="s">
        <v>398</v>
      </c>
      <c r="R37" s="104" t="s">
        <v>391</v>
      </c>
      <c r="S37" s="104">
        <v>1</v>
      </c>
      <c r="T37" s="121">
        <v>1080</v>
      </c>
      <c r="U37" s="104"/>
      <c r="V37" s="104"/>
      <c r="W37" s="104" t="s">
        <v>217</v>
      </c>
      <c r="X37" s="104" t="s">
        <v>265</v>
      </c>
      <c r="Y37" s="104" t="s">
        <v>551</v>
      </c>
      <c r="Z37" s="105" t="s">
        <v>1218</v>
      </c>
      <c r="AA37" s="117"/>
      <c r="AB37" s="179">
        <v>1080</v>
      </c>
      <c r="AC37" s="185"/>
      <c r="AD37" s="199"/>
      <c r="AE37" s="195">
        <v>1080</v>
      </c>
      <c r="AF37" s="187">
        <v>1</v>
      </c>
      <c r="AG37" s="188" t="s">
        <v>1186</v>
      </c>
      <c r="AH37" s="189" t="s">
        <v>1189</v>
      </c>
      <c r="AI37" s="176">
        <v>0.5</v>
      </c>
      <c r="AJ37" s="232">
        <v>540</v>
      </c>
      <c r="AK37" s="219"/>
      <c r="AL37" s="223">
        <v>0</v>
      </c>
      <c r="AM37" s="219"/>
      <c r="AN37" s="224">
        <v>0</v>
      </c>
      <c r="AO37" s="219"/>
      <c r="AP37" s="221">
        <v>0</v>
      </c>
      <c r="AQ37" s="219">
        <v>0.3</v>
      </c>
      <c r="AR37" s="221">
        <v>324</v>
      </c>
      <c r="AS37" s="219"/>
      <c r="AT37" s="221">
        <v>0</v>
      </c>
      <c r="AU37" s="219">
        <v>0.2</v>
      </c>
      <c r="AV37" s="221">
        <v>216</v>
      </c>
      <c r="AW37" s="219"/>
      <c r="AX37" s="221">
        <v>0</v>
      </c>
      <c r="AY37" s="219"/>
      <c r="AZ37" s="221">
        <v>0</v>
      </c>
      <c r="BA37" s="219"/>
      <c r="BB37" s="221">
        <v>0</v>
      </c>
      <c r="BC37" s="219"/>
      <c r="BD37" s="221">
        <v>0</v>
      </c>
    </row>
    <row r="38" spans="1:56" ht="30" x14ac:dyDescent="0.25">
      <c r="A38" s="138" t="s">
        <v>850</v>
      </c>
      <c r="B38" s="98" t="s">
        <v>88</v>
      </c>
      <c r="C38" s="105" t="s">
        <v>85</v>
      </c>
      <c r="D38" s="98" t="s">
        <v>291</v>
      </c>
      <c r="E38" s="98" t="s">
        <v>122</v>
      </c>
      <c r="F38" s="98" t="s">
        <v>1282</v>
      </c>
      <c r="G38" s="65" t="s">
        <v>201</v>
      </c>
      <c r="H38" s="78" t="s">
        <v>513</v>
      </c>
      <c r="I38" s="78" t="s">
        <v>757</v>
      </c>
      <c r="J38" s="78" t="s">
        <v>1159</v>
      </c>
      <c r="K38" s="78" t="s">
        <v>1162</v>
      </c>
      <c r="L38" s="144" t="s">
        <v>1177</v>
      </c>
      <c r="M38" s="144" t="s">
        <v>1178</v>
      </c>
      <c r="N38" s="98" t="s">
        <v>17</v>
      </c>
      <c r="O38" s="98" t="s">
        <v>54</v>
      </c>
      <c r="P38" s="98" t="s">
        <v>462</v>
      </c>
      <c r="Q38" s="109" t="s">
        <v>398</v>
      </c>
      <c r="R38" s="104" t="s">
        <v>391</v>
      </c>
      <c r="S38" s="104">
        <v>1</v>
      </c>
      <c r="T38" s="121">
        <v>1080</v>
      </c>
      <c r="U38" s="104"/>
      <c r="V38" s="104"/>
      <c r="W38" s="104" t="s">
        <v>217</v>
      </c>
      <c r="X38" s="104" t="s">
        <v>265</v>
      </c>
      <c r="Y38" s="104" t="s">
        <v>551</v>
      </c>
      <c r="Z38" s="105" t="s">
        <v>1218</v>
      </c>
      <c r="AA38" s="117"/>
      <c r="AB38" s="179">
        <v>1080</v>
      </c>
      <c r="AC38" s="185"/>
      <c r="AD38" s="199"/>
      <c r="AE38" s="195">
        <v>1080</v>
      </c>
      <c r="AF38" s="187">
        <v>1</v>
      </c>
      <c r="AG38" s="188" t="s">
        <v>1186</v>
      </c>
      <c r="AH38" s="189" t="s">
        <v>1189</v>
      </c>
      <c r="AI38" s="176">
        <v>0.5</v>
      </c>
      <c r="AJ38" s="232">
        <v>540</v>
      </c>
      <c r="AK38" s="219"/>
      <c r="AL38" s="223">
        <v>0</v>
      </c>
      <c r="AM38" s="219"/>
      <c r="AN38" s="224">
        <v>0</v>
      </c>
      <c r="AO38" s="219"/>
      <c r="AP38" s="221">
        <v>0</v>
      </c>
      <c r="AQ38" s="219">
        <v>0.3</v>
      </c>
      <c r="AR38" s="221">
        <v>324</v>
      </c>
      <c r="AS38" s="219"/>
      <c r="AT38" s="221">
        <v>0</v>
      </c>
      <c r="AU38" s="219">
        <v>0.2</v>
      </c>
      <c r="AV38" s="221">
        <v>216</v>
      </c>
      <c r="AW38" s="219"/>
      <c r="AX38" s="221">
        <v>0</v>
      </c>
      <c r="AY38" s="219"/>
      <c r="AZ38" s="221">
        <v>0</v>
      </c>
      <c r="BA38" s="219"/>
      <c r="BB38" s="221">
        <v>0</v>
      </c>
      <c r="BC38" s="219"/>
      <c r="BD38" s="221">
        <v>0</v>
      </c>
    </row>
    <row r="39" spans="1:56" ht="30" x14ac:dyDescent="0.25">
      <c r="A39" s="138" t="s">
        <v>851</v>
      </c>
      <c r="B39" s="98" t="s">
        <v>88</v>
      </c>
      <c r="C39" s="105" t="s">
        <v>85</v>
      </c>
      <c r="D39" s="98" t="s">
        <v>291</v>
      </c>
      <c r="E39" s="98" t="s">
        <v>122</v>
      </c>
      <c r="F39" s="98" t="s">
        <v>1282</v>
      </c>
      <c r="G39" s="65" t="s">
        <v>201</v>
      </c>
      <c r="H39" s="78" t="s">
        <v>513</v>
      </c>
      <c r="I39" s="78" t="s">
        <v>757</v>
      </c>
      <c r="J39" s="78" t="s">
        <v>1159</v>
      </c>
      <c r="K39" s="78" t="s">
        <v>1162</v>
      </c>
      <c r="L39" s="144" t="s">
        <v>1177</v>
      </c>
      <c r="M39" s="144" t="s">
        <v>1178</v>
      </c>
      <c r="N39" s="98" t="s">
        <v>17</v>
      </c>
      <c r="O39" s="98" t="s">
        <v>54</v>
      </c>
      <c r="P39" s="98" t="s">
        <v>462</v>
      </c>
      <c r="Q39" s="109" t="s">
        <v>398</v>
      </c>
      <c r="R39" s="104" t="s">
        <v>391</v>
      </c>
      <c r="S39" s="104">
        <v>1</v>
      </c>
      <c r="T39" s="121">
        <v>1080</v>
      </c>
      <c r="U39" s="104"/>
      <c r="V39" s="104"/>
      <c r="W39" s="104" t="s">
        <v>217</v>
      </c>
      <c r="X39" s="104" t="s">
        <v>265</v>
      </c>
      <c r="Y39" s="104" t="s">
        <v>551</v>
      </c>
      <c r="Z39" s="105" t="s">
        <v>1218</v>
      </c>
      <c r="AA39" s="117"/>
      <c r="AB39" s="179">
        <v>1080</v>
      </c>
      <c r="AC39" s="185"/>
      <c r="AD39" s="199"/>
      <c r="AE39" s="195">
        <v>1080</v>
      </c>
      <c r="AF39" s="187">
        <v>1</v>
      </c>
      <c r="AG39" s="188" t="s">
        <v>1186</v>
      </c>
      <c r="AH39" s="189" t="s">
        <v>1189</v>
      </c>
      <c r="AI39" s="176">
        <v>0.5</v>
      </c>
      <c r="AJ39" s="232">
        <v>540</v>
      </c>
      <c r="AK39" s="219"/>
      <c r="AL39" s="223">
        <v>0</v>
      </c>
      <c r="AM39" s="219"/>
      <c r="AN39" s="224">
        <v>0</v>
      </c>
      <c r="AO39" s="219"/>
      <c r="AP39" s="221">
        <v>0</v>
      </c>
      <c r="AQ39" s="219">
        <v>0.3</v>
      </c>
      <c r="AR39" s="221">
        <v>324</v>
      </c>
      <c r="AS39" s="219"/>
      <c r="AT39" s="221">
        <v>0</v>
      </c>
      <c r="AU39" s="219">
        <v>0.2</v>
      </c>
      <c r="AV39" s="221">
        <v>216</v>
      </c>
      <c r="AW39" s="219"/>
      <c r="AX39" s="221">
        <v>0</v>
      </c>
      <c r="AY39" s="219"/>
      <c r="AZ39" s="221">
        <v>0</v>
      </c>
      <c r="BA39" s="219"/>
      <c r="BB39" s="221">
        <v>0</v>
      </c>
      <c r="BC39" s="219"/>
      <c r="BD39" s="221">
        <v>0</v>
      </c>
    </row>
    <row r="40" spans="1:56" ht="30" x14ac:dyDescent="0.25">
      <c r="A40" s="138" t="s">
        <v>852</v>
      </c>
      <c r="B40" s="98" t="s">
        <v>88</v>
      </c>
      <c r="C40" s="105" t="s">
        <v>85</v>
      </c>
      <c r="D40" s="98" t="s">
        <v>291</v>
      </c>
      <c r="E40" s="98" t="s">
        <v>122</v>
      </c>
      <c r="F40" s="98" t="s">
        <v>1282</v>
      </c>
      <c r="G40" s="65" t="s">
        <v>201</v>
      </c>
      <c r="H40" s="78" t="s">
        <v>513</v>
      </c>
      <c r="I40" s="78" t="s">
        <v>757</v>
      </c>
      <c r="J40" s="78" t="s">
        <v>1159</v>
      </c>
      <c r="K40" s="78" t="s">
        <v>1162</v>
      </c>
      <c r="L40" s="144" t="s">
        <v>1177</v>
      </c>
      <c r="M40" s="144" t="s">
        <v>1178</v>
      </c>
      <c r="N40" s="98" t="s">
        <v>17</v>
      </c>
      <c r="O40" s="98" t="s">
        <v>54</v>
      </c>
      <c r="P40" s="98" t="s">
        <v>462</v>
      </c>
      <c r="Q40" s="109" t="s">
        <v>398</v>
      </c>
      <c r="R40" s="104" t="s">
        <v>391</v>
      </c>
      <c r="S40" s="104">
        <v>1</v>
      </c>
      <c r="T40" s="121">
        <v>1080</v>
      </c>
      <c r="U40" s="104"/>
      <c r="V40" s="104"/>
      <c r="W40" s="104" t="s">
        <v>217</v>
      </c>
      <c r="X40" s="104" t="s">
        <v>265</v>
      </c>
      <c r="Y40" s="104" t="s">
        <v>551</v>
      </c>
      <c r="Z40" s="105" t="s">
        <v>1218</v>
      </c>
      <c r="AA40" s="117"/>
      <c r="AB40" s="179">
        <v>1080</v>
      </c>
      <c r="AC40" s="185"/>
      <c r="AD40" s="199"/>
      <c r="AE40" s="195">
        <v>1080</v>
      </c>
      <c r="AF40" s="187">
        <v>1</v>
      </c>
      <c r="AG40" s="188" t="s">
        <v>1186</v>
      </c>
      <c r="AH40" s="189" t="s">
        <v>1189</v>
      </c>
      <c r="AI40" s="176">
        <v>0.5</v>
      </c>
      <c r="AJ40" s="232">
        <v>540</v>
      </c>
      <c r="AK40" s="219"/>
      <c r="AL40" s="223">
        <v>0</v>
      </c>
      <c r="AM40" s="219"/>
      <c r="AN40" s="224">
        <v>0</v>
      </c>
      <c r="AO40" s="219"/>
      <c r="AP40" s="221">
        <v>0</v>
      </c>
      <c r="AQ40" s="219">
        <v>0.3</v>
      </c>
      <c r="AR40" s="221">
        <v>324</v>
      </c>
      <c r="AS40" s="219"/>
      <c r="AT40" s="221">
        <v>0</v>
      </c>
      <c r="AU40" s="219">
        <v>0.2</v>
      </c>
      <c r="AV40" s="221">
        <v>216</v>
      </c>
      <c r="AW40" s="219"/>
      <c r="AX40" s="221">
        <v>0</v>
      </c>
      <c r="AY40" s="219"/>
      <c r="AZ40" s="221">
        <v>0</v>
      </c>
      <c r="BA40" s="219"/>
      <c r="BB40" s="221">
        <v>0</v>
      </c>
      <c r="BC40" s="219"/>
      <c r="BD40" s="221">
        <v>0</v>
      </c>
    </row>
    <row r="41" spans="1:56" ht="30" x14ac:dyDescent="0.25">
      <c r="A41" s="138" t="s">
        <v>853</v>
      </c>
      <c r="B41" s="98" t="s">
        <v>88</v>
      </c>
      <c r="C41" s="105" t="s">
        <v>85</v>
      </c>
      <c r="D41" s="98" t="s">
        <v>291</v>
      </c>
      <c r="E41" s="98" t="s">
        <v>122</v>
      </c>
      <c r="F41" s="98" t="s">
        <v>1282</v>
      </c>
      <c r="G41" s="65" t="s">
        <v>201</v>
      </c>
      <c r="H41" s="78" t="s">
        <v>513</v>
      </c>
      <c r="I41" s="78" t="s">
        <v>757</v>
      </c>
      <c r="J41" s="78" t="s">
        <v>1159</v>
      </c>
      <c r="K41" s="78" t="s">
        <v>1162</v>
      </c>
      <c r="L41" s="144" t="s">
        <v>1177</v>
      </c>
      <c r="M41" s="144" t="s">
        <v>1178</v>
      </c>
      <c r="N41" s="98" t="s">
        <v>17</v>
      </c>
      <c r="O41" s="98" t="s">
        <v>54</v>
      </c>
      <c r="P41" s="98" t="s">
        <v>462</v>
      </c>
      <c r="Q41" s="109" t="s">
        <v>398</v>
      </c>
      <c r="R41" s="104" t="s">
        <v>391</v>
      </c>
      <c r="S41" s="104">
        <v>1</v>
      </c>
      <c r="T41" s="121">
        <v>1080</v>
      </c>
      <c r="U41" s="104"/>
      <c r="V41" s="104"/>
      <c r="W41" s="104" t="s">
        <v>217</v>
      </c>
      <c r="X41" s="104" t="s">
        <v>265</v>
      </c>
      <c r="Y41" s="104" t="s">
        <v>551</v>
      </c>
      <c r="Z41" s="105" t="s">
        <v>1218</v>
      </c>
      <c r="AA41" s="117"/>
      <c r="AB41" s="179">
        <v>1080</v>
      </c>
      <c r="AC41" s="185"/>
      <c r="AD41" s="199"/>
      <c r="AE41" s="195">
        <v>1080</v>
      </c>
      <c r="AF41" s="187">
        <v>1</v>
      </c>
      <c r="AG41" s="188" t="s">
        <v>1186</v>
      </c>
      <c r="AH41" s="189" t="s">
        <v>1189</v>
      </c>
      <c r="AI41" s="176">
        <v>0.5</v>
      </c>
      <c r="AJ41" s="232">
        <v>540</v>
      </c>
      <c r="AK41" s="219"/>
      <c r="AL41" s="223">
        <v>0</v>
      </c>
      <c r="AM41" s="219"/>
      <c r="AN41" s="224">
        <v>0</v>
      </c>
      <c r="AO41" s="219"/>
      <c r="AP41" s="221">
        <v>0</v>
      </c>
      <c r="AQ41" s="219">
        <v>0.3</v>
      </c>
      <c r="AR41" s="221">
        <v>324</v>
      </c>
      <c r="AS41" s="219"/>
      <c r="AT41" s="221">
        <v>0</v>
      </c>
      <c r="AU41" s="219">
        <v>0.2</v>
      </c>
      <c r="AV41" s="221">
        <v>216</v>
      </c>
      <c r="AW41" s="219"/>
      <c r="AX41" s="221">
        <v>0</v>
      </c>
      <c r="AY41" s="219"/>
      <c r="AZ41" s="221">
        <v>0</v>
      </c>
      <c r="BA41" s="219"/>
      <c r="BB41" s="221">
        <v>0</v>
      </c>
      <c r="BC41" s="219"/>
      <c r="BD41" s="221">
        <v>0</v>
      </c>
    </row>
    <row r="42" spans="1:56" ht="30" x14ac:dyDescent="0.25">
      <c r="A42" s="138" t="s">
        <v>854</v>
      </c>
      <c r="B42" s="98" t="s">
        <v>88</v>
      </c>
      <c r="C42" s="105" t="s">
        <v>85</v>
      </c>
      <c r="D42" s="98" t="s">
        <v>291</v>
      </c>
      <c r="E42" s="98" t="s">
        <v>122</v>
      </c>
      <c r="F42" s="98" t="s">
        <v>1282</v>
      </c>
      <c r="G42" s="65" t="s">
        <v>201</v>
      </c>
      <c r="H42" s="78" t="s">
        <v>513</v>
      </c>
      <c r="I42" s="78" t="s">
        <v>757</v>
      </c>
      <c r="J42" s="78" t="s">
        <v>1159</v>
      </c>
      <c r="K42" s="78" t="s">
        <v>1162</v>
      </c>
      <c r="L42" s="144" t="s">
        <v>1177</v>
      </c>
      <c r="M42" s="144" t="s">
        <v>1178</v>
      </c>
      <c r="N42" s="98" t="s">
        <v>17</v>
      </c>
      <c r="O42" s="98" t="s">
        <v>54</v>
      </c>
      <c r="P42" s="98" t="s">
        <v>462</v>
      </c>
      <c r="Q42" s="109" t="s">
        <v>398</v>
      </c>
      <c r="R42" s="104" t="s">
        <v>391</v>
      </c>
      <c r="S42" s="104">
        <v>1</v>
      </c>
      <c r="T42" s="121">
        <v>1080</v>
      </c>
      <c r="U42" s="104"/>
      <c r="V42" s="104"/>
      <c r="W42" s="104" t="s">
        <v>217</v>
      </c>
      <c r="X42" s="104" t="s">
        <v>265</v>
      </c>
      <c r="Y42" s="104" t="s">
        <v>551</v>
      </c>
      <c r="Z42" s="105" t="s">
        <v>1218</v>
      </c>
      <c r="AA42" s="117"/>
      <c r="AB42" s="179">
        <v>1080</v>
      </c>
      <c r="AC42" s="185"/>
      <c r="AD42" s="199"/>
      <c r="AE42" s="195">
        <v>1080</v>
      </c>
      <c r="AF42" s="187">
        <v>1</v>
      </c>
      <c r="AG42" s="188" t="s">
        <v>1186</v>
      </c>
      <c r="AH42" s="189" t="s">
        <v>1189</v>
      </c>
      <c r="AI42" s="176">
        <v>0.5</v>
      </c>
      <c r="AJ42" s="232">
        <v>540</v>
      </c>
      <c r="AK42" s="219"/>
      <c r="AL42" s="223">
        <v>0</v>
      </c>
      <c r="AM42" s="219"/>
      <c r="AN42" s="224">
        <v>0</v>
      </c>
      <c r="AO42" s="219"/>
      <c r="AP42" s="221">
        <v>0</v>
      </c>
      <c r="AQ42" s="219">
        <v>0.3</v>
      </c>
      <c r="AR42" s="221">
        <v>324</v>
      </c>
      <c r="AS42" s="219"/>
      <c r="AT42" s="221">
        <v>0</v>
      </c>
      <c r="AU42" s="219">
        <v>0.2</v>
      </c>
      <c r="AV42" s="221">
        <v>216</v>
      </c>
      <c r="AW42" s="219"/>
      <c r="AX42" s="221">
        <v>0</v>
      </c>
      <c r="AY42" s="219"/>
      <c r="AZ42" s="221">
        <v>0</v>
      </c>
      <c r="BA42" s="219"/>
      <c r="BB42" s="221">
        <v>0</v>
      </c>
      <c r="BC42" s="219"/>
      <c r="BD42" s="221">
        <v>0</v>
      </c>
    </row>
    <row r="43" spans="1:56" ht="30" x14ac:dyDescent="0.25">
      <c r="A43" s="138" t="s">
        <v>867</v>
      </c>
      <c r="B43" s="98" t="s">
        <v>88</v>
      </c>
      <c r="C43" s="105" t="s">
        <v>85</v>
      </c>
      <c r="D43" s="98" t="s">
        <v>291</v>
      </c>
      <c r="E43" s="98" t="s">
        <v>183</v>
      </c>
      <c r="F43" s="98" t="s">
        <v>1287</v>
      </c>
      <c r="G43" s="65" t="s">
        <v>201</v>
      </c>
      <c r="H43" s="78" t="s">
        <v>513</v>
      </c>
      <c r="I43" s="78" t="s">
        <v>757</v>
      </c>
      <c r="J43" s="78" t="s">
        <v>1159</v>
      </c>
      <c r="K43" s="78" t="s">
        <v>1162</v>
      </c>
      <c r="L43" s="144" t="s">
        <v>1177</v>
      </c>
      <c r="M43" s="144" t="s">
        <v>1178</v>
      </c>
      <c r="N43" s="98" t="s">
        <v>17</v>
      </c>
      <c r="O43" s="98" t="s">
        <v>55</v>
      </c>
      <c r="P43" s="98" t="s">
        <v>469</v>
      </c>
      <c r="Q43" s="109" t="s">
        <v>398</v>
      </c>
      <c r="R43" s="104" t="s">
        <v>391</v>
      </c>
      <c r="S43" s="104">
        <v>1</v>
      </c>
      <c r="T43" s="121">
        <v>2400</v>
      </c>
      <c r="U43" s="104"/>
      <c r="V43" s="104"/>
      <c r="W43" s="104" t="s">
        <v>217</v>
      </c>
      <c r="X43" s="104" t="s">
        <v>265</v>
      </c>
      <c r="Y43" s="104" t="s">
        <v>555</v>
      </c>
      <c r="Z43" s="105" t="s">
        <v>1219</v>
      </c>
      <c r="AA43" s="117"/>
      <c r="AB43" s="179">
        <v>2400</v>
      </c>
      <c r="AC43" s="185"/>
      <c r="AD43" s="199"/>
      <c r="AE43" s="195">
        <v>2400</v>
      </c>
      <c r="AF43" s="187">
        <v>1</v>
      </c>
      <c r="AG43" s="188" t="s">
        <v>1186</v>
      </c>
      <c r="AH43" s="189" t="s">
        <v>1189</v>
      </c>
      <c r="AI43" s="176">
        <v>0.5</v>
      </c>
      <c r="AJ43" s="232">
        <v>1200</v>
      </c>
      <c r="AK43" s="219"/>
      <c r="AL43" s="223">
        <v>0</v>
      </c>
      <c r="AM43" s="219"/>
      <c r="AN43" s="224">
        <v>0</v>
      </c>
      <c r="AO43" s="219"/>
      <c r="AP43" s="221">
        <v>0</v>
      </c>
      <c r="AQ43" s="219">
        <v>0.3</v>
      </c>
      <c r="AR43" s="221">
        <v>720</v>
      </c>
      <c r="AS43" s="219"/>
      <c r="AT43" s="221">
        <v>0</v>
      </c>
      <c r="AU43" s="219">
        <v>0.2</v>
      </c>
      <c r="AV43" s="221">
        <v>480</v>
      </c>
      <c r="AW43" s="219"/>
      <c r="AX43" s="221">
        <v>0</v>
      </c>
      <c r="AY43" s="219"/>
      <c r="AZ43" s="221">
        <v>0</v>
      </c>
      <c r="BA43" s="219"/>
      <c r="BB43" s="221">
        <v>0</v>
      </c>
      <c r="BC43" s="219"/>
      <c r="BD43" s="221">
        <v>0</v>
      </c>
    </row>
    <row r="44" spans="1:56" ht="30" x14ac:dyDescent="0.25">
      <c r="A44" s="138" t="s">
        <v>868</v>
      </c>
      <c r="B44" s="98" t="s">
        <v>88</v>
      </c>
      <c r="C44" s="105" t="s">
        <v>85</v>
      </c>
      <c r="D44" s="98" t="s">
        <v>291</v>
      </c>
      <c r="E44" s="98" t="s">
        <v>183</v>
      </c>
      <c r="F44" s="98" t="s">
        <v>1287</v>
      </c>
      <c r="G44" s="65" t="s">
        <v>201</v>
      </c>
      <c r="H44" s="78" t="s">
        <v>513</v>
      </c>
      <c r="I44" s="78" t="s">
        <v>757</v>
      </c>
      <c r="J44" s="78" t="s">
        <v>1159</v>
      </c>
      <c r="K44" s="78" t="s">
        <v>1162</v>
      </c>
      <c r="L44" s="144" t="s">
        <v>1177</v>
      </c>
      <c r="M44" s="144" t="s">
        <v>1178</v>
      </c>
      <c r="N44" s="98" t="s">
        <v>17</v>
      </c>
      <c r="O44" s="98" t="s">
        <v>55</v>
      </c>
      <c r="P44" s="98" t="s">
        <v>469</v>
      </c>
      <c r="Q44" s="109" t="s">
        <v>398</v>
      </c>
      <c r="R44" s="104" t="s">
        <v>391</v>
      </c>
      <c r="S44" s="104">
        <v>1</v>
      </c>
      <c r="T44" s="121">
        <v>2400</v>
      </c>
      <c r="U44" s="104"/>
      <c r="V44" s="104"/>
      <c r="W44" s="104" t="s">
        <v>217</v>
      </c>
      <c r="X44" s="104" t="s">
        <v>265</v>
      </c>
      <c r="Y44" s="104" t="s">
        <v>555</v>
      </c>
      <c r="Z44" s="105" t="s">
        <v>1219</v>
      </c>
      <c r="AA44" s="117"/>
      <c r="AB44" s="179">
        <v>2400</v>
      </c>
      <c r="AC44" s="185"/>
      <c r="AD44" s="199"/>
      <c r="AE44" s="195">
        <v>2400</v>
      </c>
      <c r="AF44" s="187">
        <v>1</v>
      </c>
      <c r="AG44" s="188" t="s">
        <v>1186</v>
      </c>
      <c r="AH44" s="189" t="s">
        <v>1189</v>
      </c>
      <c r="AI44" s="176">
        <v>0.5</v>
      </c>
      <c r="AJ44" s="232">
        <v>1200</v>
      </c>
      <c r="AK44" s="219"/>
      <c r="AL44" s="223">
        <v>0</v>
      </c>
      <c r="AM44" s="219"/>
      <c r="AN44" s="224">
        <v>0</v>
      </c>
      <c r="AO44" s="219"/>
      <c r="AP44" s="221">
        <v>0</v>
      </c>
      <c r="AQ44" s="219">
        <v>0.3</v>
      </c>
      <c r="AR44" s="221">
        <v>720</v>
      </c>
      <c r="AS44" s="219"/>
      <c r="AT44" s="221">
        <v>0</v>
      </c>
      <c r="AU44" s="219">
        <v>0.2</v>
      </c>
      <c r="AV44" s="221">
        <v>480</v>
      </c>
      <c r="AW44" s="219"/>
      <c r="AX44" s="221">
        <v>0</v>
      </c>
      <c r="AY44" s="219"/>
      <c r="AZ44" s="221">
        <v>0</v>
      </c>
      <c r="BA44" s="219"/>
      <c r="BB44" s="221">
        <v>0</v>
      </c>
      <c r="BC44" s="219"/>
      <c r="BD44" s="221">
        <v>0</v>
      </c>
    </row>
    <row r="45" spans="1:56" ht="30" x14ac:dyDescent="0.25">
      <c r="A45" s="138" t="s">
        <v>869</v>
      </c>
      <c r="B45" s="98" t="s">
        <v>88</v>
      </c>
      <c r="C45" s="105" t="s">
        <v>85</v>
      </c>
      <c r="D45" s="98" t="s">
        <v>291</v>
      </c>
      <c r="E45" s="98" t="s">
        <v>183</v>
      </c>
      <c r="F45" s="98" t="s">
        <v>1287</v>
      </c>
      <c r="G45" s="65" t="s">
        <v>201</v>
      </c>
      <c r="H45" s="78" t="s">
        <v>513</v>
      </c>
      <c r="I45" s="78" t="s">
        <v>757</v>
      </c>
      <c r="J45" s="78" t="s">
        <v>1159</v>
      </c>
      <c r="K45" s="78" t="s">
        <v>1162</v>
      </c>
      <c r="L45" s="144" t="s">
        <v>1177</v>
      </c>
      <c r="M45" s="144" t="s">
        <v>1178</v>
      </c>
      <c r="N45" s="98" t="s">
        <v>17</v>
      </c>
      <c r="O45" s="98" t="s">
        <v>55</v>
      </c>
      <c r="P45" s="98" t="s">
        <v>469</v>
      </c>
      <c r="Q45" s="109" t="s">
        <v>398</v>
      </c>
      <c r="R45" s="104" t="s">
        <v>391</v>
      </c>
      <c r="S45" s="104">
        <v>1</v>
      </c>
      <c r="T45" s="121">
        <v>2400</v>
      </c>
      <c r="U45" s="104"/>
      <c r="V45" s="104"/>
      <c r="W45" s="104" t="s">
        <v>217</v>
      </c>
      <c r="X45" s="104" t="s">
        <v>265</v>
      </c>
      <c r="Y45" s="104" t="s">
        <v>555</v>
      </c>
      <c r="Z45" s="105" t="s">
        <v>1219</v>
      </c>
      <c r="AA45" s="117"/>
      <c r="AB45" s="179">
        <v>2400</v>
      </c>
      <c r="AC45" s="185"/>
      <c r="AD45" s="199"/>
      <c r="AE45" s="195">
        <v>2400</v>
      </c>
      <c r="AF45" s="187">
        <v>1</v>
      </c>
      <c r="AG45" s="188" t="s">
        <v>1186</v>
      </c>
      <c r="AH45" s="189" t="s">
        <v>1189</v>
      </c>
      <c r="AI45" s="176">
        <v>0.5</v>
      </c>
      <c r="AJ45" s="232">
        <v>1200</v>
      </c>
      <c r="AK45" s="219"/>
      <c r="AL45" s="223">
        <v>0</v>
      </c>
      <c r="AM45" s="219"/>
      <c r="AN45" s="224">
        <v>0</v>
      </c>
      <c r="AO45" s="219"/>
      <c r="AP45" s="221">
        <v>0</v>
      </c>
      <c r="AQ45" s="219">
        <v>0.3</v>
      </c>
      <c r="AR45" s="221">
        <v>720</v>
      </c>
      <c r="AS45" s="219"/>
      <c r="AT45" s="221">
        <v>0</v>
      </c>
      <c r="AU45" s="219">
        <v>0.2</v>
      </c>
      <c r="AV45" s="221">
        <v>480</v>
      </c>
      <c r="AW45" s="219"/>
      <c r="AX45" s="221">
        <v>0</v>
      </c>
      <c r="AY45" s="219"/>
      <c r="AZ45" s="221">
        <v>0</v>
      </c>
      <c r="BA45" s="219"/>
      <c r="BB45" s="221">
        <v>0</v>
      </c>
      <c r="BC45" s="219"/>
      <c r="BD45" s="221">
        <v>0</v>
      </c>
    </row>
    <row r="46" spans="1:56" ht="30" x14ac:dyDescent="0.25">
      <c r="A46" s="138" t="s">
        <v>870</v>
      </c>
      <c r="B46" s="98" t="s">
        <v>88</v>
      </c>
      <c r="C46" s="105" t="s">
        <v>85</v>
      </c>
      <c r="D46" s="98" t="s">
        <v>291</v>
      </c>
      <c r="E46" s="98" t="s">
        <v>122</v>
      </c>
      <c r="F46" s="98" t="s">
        <v>1282</v>
      </c>
      <c r="G46" s="65" t="s">
        <v>201</v>
      </c>
      <c r="H46" s="78" t="s">
        <v>513</v>
      </c>
      <c r="I46" s="78" t="s">
        <v>757</v>
      </c>
      <c r="J46" s="78" t="s">
        <v>1159</v>
      </c>
      <c r="K46" s="78" t="s">
        <v>1162</v>
      </c>
      <c r="L46" s="144" t="s">
        <v>1177</v>
      </c>
      <c r="M46" s="144" t="s">
        <v>1178</v>
      </c>
      <c r="N46" s="98" t="s">
        <v>17</v>
      </c>
      <c r="O46" s="98" t="s">
        <v>55</v>
      </c>
      <c r="P46" s="98" t="s">
        <v>469</v>
      </c>
      <c r="Q46" s="109" t="s">
        <v>398</v>
      </c>
      <c r="R46" s="104" t="s">
        <v>391</v>
      </c>
      <c r="S46" s="104">
        <v>1</v>
      </c>
      <c r="T46" s="121">
        <v>2400</v>
      </c>
      <c r="U46" s="104"/>
      <c r="V46" s="104"/>
      <c r="W46" s="104" t="s">
        <v>217</v>
      </c>
      <c r="X46" s="104" t="s">
        <v>265</v>
      </c>
      <c r="Y46" s="104" t="s">
        <v>555</v>
      </c>
      <c r="Z46" s="105" t="s">
        <v>1219</v>
      </c>
      <c r="AA46" s="117"/>
      <c r="AB46" s="179">
        <v>2400</v>
      </c>
      <c r="AC46" s="185"/>
      <c r="AD46" s="199"/>
      <c r="AE46" s="195">
        <v>2400</v>
      </c>
      <c r="AF46" s="187">
        <v>1</v>
      </c>
      <c r="AG46" s="188" t="s">
        <v>1186</v>
      </c>
      <c r="AH46" s="189" t="s">
        <v>1189</v>
      </c>
      <c r="AI46" s="176">
        <v>0.5</v>
      </c>
      <c r="AJ46" s="232">
        <v>1200</v>
      </c>
      <c r="AK46" s="219"/>
      <c r="AL46" s="223">
        <v>0</v>
      </c>
      <c r="AM46" s="219"/>
      <c r="AN46" s="224">
        <v>0</v>
      </c>
      <c r="AO46" s="219"/>
      <c r="AP46" s="221">
        <v>0</v>
      </c>
      <c r="AQ46" s="219">
        <v>0.3</v>
      </c>
      <c r="AR46" s="221">
        <v>720</v>
      </c>
      <c r="AS46" s="219"/>
      <c r="AT46" s="221">
        <v>0</v>
      </c>
      <c r="AU46" s="219">
        <v>0.2</v>
      </c>
      <c r="AV46" s="221">
        <v>480</v>
      </c>
      <c r="AW46" s="219"/>
      <c r="AX46" s="221">
        <v>0</v>
      </c>
      <c r="AY46" s="219"/>
      <c r="AZ46" s="221">
        <v>0</v>
      </c>
      <c r="BA46" s="219"/>
      <c r="BB46" s="221">
        <v>0</v>
      </c>
      <c r="BC46" s="219"/>
      <c r="BD46" s="221">
        <v>0</v>
      </c>
    </row>
    <row r="47" spans="1:56" ht="30" x14ac:dyDescent="0.25">
      <c r="A47" s="138" t="s">
        <v>761</v>
      </c>
      <c r="B47" s="101" t="s">
        <v>88</v>
      </c>
      <c r="C47" s="74" t="s">
        <v>85</v>
      </c>
      <c r="D47" s="98" t="s">
        <v>593</v>
      </c>
      <c r="E47" s="98" t="s">
        <v>183</v>
      </c>
      <c r="F47" s="98" t="s">
        <v>594</v>
      </c>
      <c r="G47" s="73" t="s">
        <v>375</v>
      </c>
      <c r="H47" s="78" t="s">
        <v>513</v>
      </c>
      <c r="I47" s="78" t="s">
        <v>757</v>
      </c>
      <c r="J47" s="78" t="s">
        <v>1159</v>
      </c>
      <c r="K47" s="78" t="s">
        <v>1162</v>
      </c>
      <c r="L47" s="144" t="s">
        <v>1177</v>
      </c>
      <c r="M47" s="144" t="s">
        <v>1178</v>
      </c>
      <c r="N47" s="101" t="s">
        <v>9</v>
      </c>
      <c r="O47" s="112" t="s">
        <v>38</v>
      </c>
      <c r="P47" s="101" t="s">
        <v>591</v>
      </c>
      <c r="Q47" s="74">
        <v>2022</v>
      </c>
      <c r="R47" s="74" t="s">
        <v>333</v>
      </c>
      <c r="S47" s="74">
        <v>400</v>
      </c>
      <c r="T47" s="122">
        <v>20000</v>
      </c>
      <c r="U47" s="74"/>
      <c r="V47" s="74"/>
      <c r="W47" s="74" t="s">
        <v>217</v>
      </c>
      <c r="X47" s="104" t="s">
        <v>265</v>
      </c>
      <c r="Y47" s="74" t="s">
        <v>558</v>
      </c>
      <c r="Z47" s="105" t="s">
        <v>1213</v>
      </c>
      <c r="AA47" s="118"/>
      <c r="AB47" s="180"/>
      <c r="AC47" s="186">
        <v>20000</v>
      </c>
      <c r="AD47" s="200"/>
      <c r="AE47" s="195">
        <v>20000</v>
      </c>
      <c r="AF47" s="187">
        <v>1</v>
      </c>
      <c r="AG47" s="188" t="s">
        <v>1186</v>
      </c>
      <c r="AH47" s="189" t="s">
        <v>1189</v>
      </c>
      <c r="AI47" s="176">
        <v>0.5</v>
      </c>
      <c r="AJ47" s="232">
        <v>10000</v>
      </c>
      <c r="AK47" s="220"/>
      <c r="AL47" s="225">
        <v>0</v>
      </c>
      <c r="AM47" s="220"/>
      <c r="AN47" s="226">
        <v>0</v>
      </c>
      <c r="AO47" s="227">
        <v>0.3</v>
      </c>
      <c r="AP47" s="222">
        <v>6000</v>
      </c>
      <c r="AQ47" s="227"/>
      <c r="AR47" s="222">
        <v>0</v>
      </c>
      <c r="AS47" s="220"/>
      <c r="AT47" s="222">
        <v>0</v>
      </c>
      <c r="AU47" s="220"/>
      <c r="AV47" s="222">
        <v>0</v>
      </c>
      <c r="AW47" s="227">
        <v>0.2</v>
      </c>
      <c r="AX47" s="221">
        <v>4000</v>
      </c>
      <c r="AY47" s="220"/>
      <c r="AZ47" s="221">
        <v>0</v>
      </c>
      <c r="BA47" s="220"/>
      <c r="BB47" s="221">
        <v>0</v>
      </c>
      <c r="BC47" s="220"/>
      <c r="BD47" s="221">
        <v>0</v>
      </c>
    </row>
    <row r="48" spans="1:56" ht="30" x14ac:dyDescent="0.25">
      <c r="A48" s="138" t="s">
        <v>890</v>
      </c>
      <c r="B48" s="98" t="s">
        <v>88</v>
      </c>
      <c r="C48" s="104" t="s">
        <v>85</v>
      </c>
      <c r="D48" s="98" t="s">
        <v>291</v>
      </c>
      <c r="E48" s="98" t="s">
        <v>183</v>
      </c>
      <c r="F48" s="98" t="s">
        <v>1295</v>
      </c>
      <c r="G48" s="65" t="s">
        <v>201</v>
      </c>
      <c r="H48" s="80" t="s">
        <v>514</v>
      </c>
      <c r="I48" s="80" t="s">
        <v>756</v>
      </c>
      <c r="J48" s="80" t="s">
        <v>1185</v>
      </c>
      <c r="K48" s="80" t="s">
        <v>1163</v>
      </c>
      <c r="L48" s="146" t="s">
        <v>1154</v>
      </c>
      <c r="M48" s="146" t="s">
        <v>1176</v>
      </c>
      <c r="N48" s="98" t="s">
        <v>10</v>
      </c>
      <c r="O48" s="98" t="s">
        <v>42</v>
      </c>
      <c r="P48" s="98" t="s">
        <v>458</v>
      </c>
      <c r="Q48" s="109" t="s">
        <v>398</v>
      </c>
      <c r="R48" s="104" t="s">
        <v>391</v>
      </c>
      <c r="S48" s="104">
        <v>1</v>
      </c>
      <c r="T48" s="121">
        <v>480</v>
      </c>
      <c r="U48" s="104"/>
      <c r="V48" s="104"/>
      <c r="W48" s="104" t="s">
        <v>217</v>
      </c>
      <c r="X48" s="104" t="s">
        <v>265</v>
      </c>
      <c r="Y48" s="104" t="s">
        <v>565</v>
      </c>
      <c r="Z48" s="105" t="s">
        <v>1223</v>
      </c>
      <c r="AA48" s="117"/>
      <c r="AB48" s="179">
        <v>480</v>
      </c>
      <c r="AC48" s="185"/>
      <c r="AD48" s="199"/>
      <c r="AE48" s="195">
        <v>480</v>
      </c>
      <c r="AF48" s="187">
        <v>1</v>
      </c>
      <c r="AG48" s="188" t="s">
        <v>1186</v>
      </c>
      <c r="AH48" s="189" t="s">
        <v>1192</v>
      </c>
      <c r="AI48" s="176">
        <v>0.5</v>
      </c>
      <c r="AJ48" s="232">
        <v>240</v>
      </c>
      <c r="AK48" s="219"/>
      <c r="AL48" s="223">
        <v>0</v>
      </c>
      <c r="AM48" s="219"/>
      <c r="AN48" s="224">
        <v>0</v>
      </c>
      <c r="AO48" s="219">
        <v>0.3</v>
      </c>
      <c r="AP48" s="221">
        <v>144</v>
      </c>
      <c r="AQ48" s="219"/>
      <c r="AR48" s="221">
        <v>0</v>
      </c>
      <c r="AS48" s="219"/>
      <c r="AT48" s="221">
        <v>0</v>
      </c>
      <c r="AU48" s="219">
        <v>0.2</v>
      </c>
      <c r="AV48" s="221">
        <v>96</v>
      </c>
      <c r="AW48" s="219"/>
      <c r="AX48" s="221">
        <v>0</v>
      </c>
      <c r="AY48" s="219"/>
      <c r="AZ48" s="221">
        <v>0</v>
      </c>
      <c r="BA48" s="219"/>
      <c r="BB48" s="221">
        <v>0</v>
      </c>
      <c r="BC48" s="219"/>
      <c r="BD48" s="221">
        <v>0</v>
      </c>
    </row>
    <row r="49" spans="1:56" ht="30" x14ac:dyDescent="0.25">
      <c r="A49" s="138" t="s">
        <v>905</v>
      </c>
      <c r="B49" s="98" t="s">
        <v>88</v>
      </c>
      <c r="C49" s="104" t="s">
        <v>85</v>
      </c>
      <c r="D49" s="98" t="s">
        <v>291</v>
      </c>
      <c r="E49" s="98" t="s">
        <v>183</v>
      </c>
      <c r="F49" s="98" t="s">
        <v>1305</v>
      </c>
      <c r="G49" s="65" t="s">
        <v>201</v>
      </c>
      <c r="H49" s="80" t="s">
        <v>514</v>
      </c>
      <c r="I49" s="80" t="s">
        <v>756</v>
      </c>
      <c r="J49" s="80" t="s">
        <v>1185</v>
      </c>
      <c r="K49" s="80" t="s">
        <v>1163</v>
      </c>
      <c r="L49" s="146" t="s">
        <v>1154</v>
      </c>
      <c r="M49" s="146" t="s">
        <v>1176</v>
      </c>
      <c r="N49" s="98" t="s">
        <v>10</v>
      </c>
      <c r="O49" s="98" t="s">
        <v>42</v>
      </c>
      <c r="P49" s="98" t="s">
        <v>458</v>
      </c>
      <c r="Q49" s="109" t="s">
        <v>398</v>
      </c>
      <c r="R49" s="104" t="s">
        <v>391</v>
      </c>
      <c r="S49" s="104">
        <v>1</v>
      </c>
      <c r="T49" s="121">
        <v>600</v>
      </c>
      <c r="U49" s="104"/>
      <c r="V49" s="104"/>
      <c r="W49" s="104" t="s">
        <v>217</v>
      </c>
      <c r="X49" s="104" t="s">
        <v>265</v>
      </c>
      <c r="Y49" s="104" t="s">
        <v>566</v>
      </c>
      <c r="Z49" s="105" t="s">
        <v>1224</v>
      </c>
      <c r="AA49" s="117"/>
      <c r="AB49" s="179">
        <v>600</v>
      </c>
      <c r="AC49" s="185"/>
      <c r="AD49" s="199"/>
      <c r="AE49" s="195">
        <v>600</v>
      </c>
      <c r="AF49" s="187">
        <v>1</v>
      </c>
      <c r="AG49" s="188" t="s">
        <v>1186</v>
      </c>
      <c r="AH49" s="189" t="s">
        <v>1192</v>
      </c>
      <c r="AI49" s="176">
        <v>0.7</v>
      </c>
      <c r="AJ49" s="232">
        <v>420</v>
      </c>
      <c r="AK49" s="219"/>
      <c r="AL49" s="223">
        <v>0</v>
      </c>
      <c r="AM49" s="219"/>
      <c r="AN49" s="224">
        <v>0</v>
      </c>
      <c r="AO49" s="219">
        <v>0.1</v>
      </c>
      <c r="AP49" s="221">
        <v>60</v>
      </c>
      <c r="AQ49" s="219"/>
      <c r="AR49" s="221">
        <v>0</v>
      </c>
      <c r="AS49" s="219"/>
      <c r="AT49" s="221">
        <v>0</v>
      </c>
      <c r="AU49" s="219">
        <v>0.2</v>
      </c>
      <c r="AV49" s="221">
        <v>120</v>
      </c>
      <c r="AW49" s="219"/>
      <c r="AX49" s="221">
        <v>0</v>
      </c>
      <c r="AY49" s="219"/>
      <c r="AZ49" s="221">
        <v>0</v>
      </c>
      <c r="BA49" s="219"/>
      <c r="BB49" s="221">
        <v>0</v>
      </c>
      <c r="BC49" s="219"/>
      <c r="BD49" s="221">
        <v>0</v>
      </c>
    </row>
    <row r="50" spans="1:56" ht="30" x14ac:dyDescent="0.25">
      <c r="A50" s="138" t="s">
        <v>906</v>
      </c>
      <c r="B50" s="98" t="s">
        <v>88</v>
      </c>
      <c r="C50" s="104" t="s">
        <v>85</v>
      </c>
      <c r="D50" s="98" t="s">
        <v>291</v>
      </c>
      <c r="E50" s="98" t="s">
        <v>122</v>
      </c>
      <c r="F50" s="98" t="s">
        <v>1306</v>
      </c>
      <c r="G50" s="65" t="s">
        <v>201</v>
      </c>
      <c r="H50" s="80" t="s">
        <v>514</v>
      </c>
      <c r="I50" s="80" t="s">
        <v>756</v>
      </c>
      <c r="J50" s="80" t="s">
        <v>1185</v>
      </c>
      <c r="K50" s="80" t="s">
        <v>1163</v>
      </c>
      <c r="L50" s="146" t="s">
        <v>1154</v>
      </c>
      <c r="M50" s="146" t="s">
        <v>1176</v>
      </c>
      <c r="N50" s="98" t="s">
        <v>10</v>
      </c>
      <c r="O50" s="98" t="s">
        <v>42</v>
      </c>
      <c r="P50" s="98" t="s">
        <v>458</v>
      </c>
      <c r="Q50" s="109" t="s">
        <v>398</v>
      </c>
      <c r="R50" s="104" t="s">
        <v>391</v>
      </c>
      <c r="S50" s="104">
        <v>1</v>
      </c>
      <c r="T50" s="121">
        <v>600</v>
      </c>
      <c r="U50" s="104"/>
      <c r="V50" s="104"/>
      <c r="W50" s="104" t="s">
        <v>217</v>
      </c>
      <c r="X50" s="104" t="s">
        <v>265</v>
      </c>
      <c r="Y50" s="104" t="s">
        <v>566</v>
      </c>
      <c r="Z50" s="105" t="s">
        <v>1224</v>
      </c>
      <c r="AA50" s="117"/>
      <c r="AB50" s="179">
        <v>600</v>
      </c>
      <c r="AC50" s="185"/>
      <c r="AD50" s="199"/>
      <c r="AE50" s="195">
        <v>600</v>
      </c>
      <c r="AF50" s="187">
        <v>1</v>
      </c>
      <c r="AG50" s="188" t="s">
        <v>1186</v>
      </c>
      <c r="AH50" s="189" t="s">
        <v>1192</v>
      </c>
      <c r="AI50" s="176">
        <v>0.7</v>
      </c>
      <c r="AJ50" s="232">
        <v>420</v>
      </c>
      <c r="AK50" s="219"/>
      <c r="AL50" s="223">
        <v>0</v>
      </c>
      <c r="AM50" s="219"/>
      <c r="AN50" s="224">
        <v>0</v>
      </c>
      <c r="AO50" s="219">
        <v>0.1</v>
      </c>
      <c r="AP50" s="221">
        <v>60</v>
      </c>
      <c r="AQ50" s="219"/>
      <c r="AR50" s="221">
        <v>0</v>
      </c>
      <c r="AS50" s="219"/>
      <c r="AT50" s="221">
        <v>0</v>
      </c>
      <c r="AU50" s="219">
        <v>0.2</v>
      </c>
      <c r="AV50" s="221">
        <v>120</v>
      </c>
      <c r="AW50" s="219"/>
      <c r="AX50" s="221">
        <v>0</v>
      </c>
      <c r="AY50" s="219"/>
      <c r="AZ50" s="221">
        <v>0</v>
      </c>
      <c r="BA50" s="219"/>
      <c r="BB50" s="221">
        <v>0</v>
      </c>
      <c r="BC50" s="219"/>
      <c r="BD50" s="221">
        <v>0</v>
      </c>
    </row>
    <row r="51" spans="1:56" ht="30" x14ac:dyDescent="0.25">
      <c r="A51" s="138" t="s">
        <v>907</v>
      </c>
      <c r="B51" s="98" t="s">
        <v>88</v>
      </c>
      <c r="C51" s="104" t="s">
        <v>85</v>
      </c>
      <c r="D51" s="98" t="s">
        <v>291</v>
      </c>
      <c r="E51" s="98" t="s">
        <v>183</v>
      </c>
      <c r="F51" s="98" t="s">
        <v>1307</v>
      </c>
      <c r="G51" s="65" t="s">
        <v>201</v>
      </c>
      <c r="H51" s="80" t="s">
        <v>514</v>
      </c>
      <c r="I51" s="80" t="s">
        <v>756</v>
      </c>
      <c r="J51" s="80" t="s">
        <v>1185</v>
      </c>
      <c r="K51" s="80" t="s">
        <v>1163</v>
      </c>
      <c r="L51" s="146" t="s">
        <v>1154</v>
      </c>
      <c r="M51" s="146" t="s">
        <v>1176</v>
      </c>
      <c r="N51" s="98" t="s">
        <v>10</v>
      </c>
      <c r="O51" s="98" t="s">
        <v>42</v>
      </c>
      <c r="P51" s="98" t="s">
        <v>458</v>
      </c>
      <c r="Q51" s="109" t="s">
        <v>398</v>
      </c>
      <c r="R51" s="104" t="s">
        <v>391</v>
      </c>
      <c r="S51" s="104">
        <v>1</v>
      </c>
      <c r="T51" s="121">
        <v>600</v>
      </c>
      <c r="U51" s="104"/>
      <c r="V51" s="104"/>
      <c r="W51" s="104" t="s">
        <v>217</v>
      </c>
      <c r="X51" s="104" t="s">
        <v>265</v>
      </c>
      <c r="Y51" s="104" t="s">
        <v>566</v>
      </c>
      <c r="Z51" s="105" t="s">
        <v>1224</v>
      </c>
      <c r="AA51" s="117"/>
      <c r="AB51" s="179">
        <v>600</v>
      </c>
      <c r="AC51" s="185"/>
      <c r="AD51" s="199"/>
      <c r="AE51" s="195">
        <v>600</v>
      </c>
      <c r="AF51" s="187">
        <v>1</v>
      </c>
      <c r="AG51" s="188" t="s">
        <v>1186</v>
      </c>
      <c r="AH51" s="189" t="s">
        <v>1192</v>
      </c>
      <c r="AI51" s="176">
        <v>0.7</v>
      </c>
      <c r="AJ51" s="232">
        <v>420</v>
      </c>
      <c r="AK51" s="219"/>
      <c r="AL51" s="223">
        <v>0</v>
      </c>
      <c r="AM51" s="219"/>
      <c r="AN51" s="224">
        <v>0</v>
      </c>
      <c r="AO51" s="219">
        <v>0.1</v>
      </c>
      <c r="AP51" s="221">
        <v>60</v>
      </c>
      <c r="AQ51" s="219"/>
      <c r="AR51" s="221">
        <v>0</v>
      </c>
      <c r="AS51" s="219"/>
      <c r="AT51" s="221">
        <v>0</v>
      </c>
      <c r="AU51" s="219">
        <v>0.2</v>
      </c>
      <c r="AV51" s="221">
        <v>120</v>
      </c>
      <c r="AW51" s="219"/>
      <c r="AX51" s="221">
        <v>0</v>
      </c>
      <c r="AY51" s="219"/>
      <c r="AZ51" s="221">
        <v>0</v>
      </c>
      <c r="BA51" s="219"/>
      <c r="BB51" s="221">
        <v>0</v>
      </c>
      <c r="BC51" s="219"/>
      <c r="BD51" s="221">
        <v>0</v>
      </c>
    </row>
    <row r="52" spans="1:56" ht="30" x14ac:dyDescent="0.25">
      <c r="A52" s="138" t="s">
        <v>908</v>
      </c>
      <c r="B52" s="98" t="s">
        <v>88</v>
      </c>
      <c r="C52" s="104" t="s">
        <v>85</v>
      </c>
      <c r="D52" s="98" t="s">
        <v>291</v>
      </c>
      <c r="E52" s="98" t="s">
        <v>183</v>
      </c>
      <c r="F52" s="98" t="s">
        <v>1308</v>
      </c>
      <c r="G52" s="65" t="s">
        <v>201</v>
      </c>
      <c r="H52" s="80" t="s">
        <v>514</v>
      </c>
      <c r="I52" s="80" t="s">
        <v>756</v>
      </c>
      <c r="J52" s="80" t="s">
        <v>1185</v>
      </c>
      <c r="K52" s="80" t="s">
        <v>1163</v>
      </c>
      <c r="L52" s="146" t="s">
        <v>1154</v>
      </c>
      <c r="M52" s="146" t="s">
        <v>1176</v>
      </c>
      <c r="N52" s="98" t="s">
        <v>10</v>
      </c>
      <c r="O52" s="98" t="s">
        <v>42</v>
      </c>
      <c r="P52" s="98" t="s">
        <v>458</v>
      </c>
      <c r="Q52" s="109" t="s">
        <v>398</v>
      </c>
      <c r="R52" s="104" t="s">
        <v>391</v>
      </c>
      <c r="S52" s="104">
        <v>1</v>
      </c>
      <c r="T52" s="121">
        <v>600</v>
      </c>
      <c r="U52" s="104"/>
      <c r="V52" s="104"/>
      <c r="W52" s="104" t="s">
        <v>217</v>
      </c>
      <c r="X52" s="104" t="s">
        <v>265</v>
      </c>
      <c r="Y52" s="104" t="s">
        <v>566</v>
      </c>
      <c r="Z52" s="105" t="s">
        <v>1224</v>
      </c>
      <c r="AA52" s="117"/>
      <c r="AB52" s="179">
        <v>600</v>
      </c>
      <c r="AC52" s="185"/>
      <c r="AD52" s="199"/>
      <c r="AE52" s="195">
        <v>600</v>
      </c>
      <c r="AF52" s="187">
        <v>1</v>
      </c>
      <c r="AG52" s="188" t="s">
        <v>1186</v>
      </c>
      <c r="AH52" s="189" t="s">
        <v>1192</v>
      </c>
      <c r="AI52" s="176">
        <v>0.7</v>
      </c>
      <c r="AJ52" s="232">
        <v>420</v>
      </c>
      <c r="AK52" s="219"/>
      <c r="AL52" s="223">
        <v>0</v>
      </c>
      <c r="AM52" s="219"/>
      <c r="AN52" s="224">
        <v>0</v>
      </c>
      <c r="AO52" s="219">
        <v>0.1</v>
      </c>
      <c r="AP52" s="221">
        <v>60</v>
      </c>
      <c r="AQ52" s="219"/>
      <c r="AR52" s="221">
        <v>0</v>
      </c>
      <c r="AS52" s="219"/>
      <c r="AT52" s="221">
        <v>0</v>
      </c>
      <c r="AU52" s="219">
        <v>0.2</v>
      </c>
      <c r="AV52" s="221">
        <v>120</v>
      </c>
      <c r="AW52" s="219"/>
      <c r="AX52" s="221">
        <v>0</v>
      </c>
      <c r="AY52" s="219"/>
      <c r="AZ52" s="221">
        <v>0</v>
      </c>
      <c r="BA52" s="219"/>
      <c r="BB52" s="221">
        <v>0</v>
      </c>
      <c r="BC52" s="219"/>
      <c r="BD52" s="221">
        <v>0</v>
      </c>
    </row>
    <row r="53" spans="1:56" ht="30" x14ac:dyDescent="0.25">
      <c r="A53" s="138" t="s">
        <v>909</v>
      </c>
      <c r="B53" s="98" t="s">
        <v>88</v>
      </c>
      <c r="C53" s="104" t="s">
        <v>85</v>
      </c>
      <c r="D53" s="98" t="s">
        <v>291</v>
      </c>
      <c r="E53" s="98" t="s">
        <v>122</v>
      </c>
      <c r="F53" s="98" t="s">
        <v>1309</v>
      </c>
      <c r="G53" s="65" t="s">
        <v>201</v>
      </c>
      <c r="H53" s="80" t="s">
        <v>514</v>
      </c>
      <c r="I53" s="80" t="s">
        <v>756</v>
      </c>
      <c r="J53" s="80" t="s">
        <v>1185</v>
      </c>
      <c r="K53" s="80" t="s">
        <v>1163</v>
      </c>
      <c r="L53" s="146" t="s">
        <v>1154</v>
      </c>
      <c r="M53" s="146" t="s">
        <v>1176</v>
      </c>
      <c r="N53" s="98" t="s">
        <v>10</v>
      </c>
      <c r="O53" s="98" t="s">
        <v>42</v>
      </c>
      <c r="P53" s="98" t="s">
        <v>458</v>
      </c>
      <c r="Q53" s="109" t="s">
        <v>398</v>
      </c>
      <c r="R53" s="104" t="s">
        <v>391</v>
      </c>
      <c r="S53" s="104">
        <v>1</v>
      </c>
      <c r="T53" s="121">
        <v>600</v>
      </c>
      <c r="U53" s="104"/>
      <c r="V53" s="104"/>
      <c r="W53" s="104" t="s">
        <v>217</v>
      </c>
      <c r="X53" s="104" t="s">
        <v>265</v>
      </c>
      <c r="Y53" s="104" t="s">
        <v>566</v>
      </c>
      <c r="Z53" s="105" t="s">
        <v>1224</v>
      </c>
      <c r="AA53" s="117"/>
      <c r="AB53" s="179">
        <v>600</v>
      </c>
      <c r="AC53" s="185"/>
      <c r="AD53" s="199"/>
      <c r="AE53" s="195">
        <v>600</v>
      </c>
      <c r="AF53" s="187">
        <v>1</v>
      </c>
      <c r="AG53" s="188" t="s">
        <v>1186</v>
      </c>
      <c r="AH53" s="189" t="s">
        <v>1192</v>
      </c>
      <c r="AI53" s="176">
        <v>0.7</v>
      </c>
      <c r="AJ53" s="232">
        <v>420</v>
      </c>
      <c r="AK53" s="219"/>
      <c r="AL53" s="223">
        <v>0</v>
      </c>
      <c r="AM53" s="219"/>
      <c r="AN53" s="224">
        <v>0</v>
      </c>
      <c r="AO53" s="219">
        <v>0.1</v>
      </c>
      <c r="AP53" s="221">
        <v>60</v>
      </c>
      <c r="AQ53" s="219"/>
      <c r="AR53" s="221">
        <v>0</v>
      </c>
      <c r="AS53" s="219"/>
      <c r="AT53" s="221">
        <v>0</v>
      </c>
      <c r="AU53" s="219">
        <v>0.2</v>
      </c>
      <c r="AV53" s="221">
        <v>120</v>
      </c>
      <c r="AW53" s="219"/>
      <c r="AX53" s="221">
        <v>0</v>
      </c>
      <c r="AY53" s="219"/>
      <c r="AZ53" s="221">
        <v>0</v>
      </c>
      <c r="BA53" s="219"/>
      <c r="BB53" s="221">
        <v>0</v>
      </c>
      <c r="BC53" s="219"/>
      <c r="BD53" s="221">
        <v>0</v>
      </c>
    </row>
    <row r="54" spans="1:56" ht="30" x14ac:dyDescent="0.25">
      <c r="A54" s="138" t="s">
        <v>762</v>
      </c>
      <c r="B54" s="98" t="s">
        <v>88</v>
      </c>
      <c r="C54" s="105" t="s">
        <v>85</v>
      </c>
      <c r="D54" s="98" t="s">
        <v>291</v>
      </c>
      <c r="E54" s="98" t="s">
        <v>183</v>
      </c>
      <c r="F54" s="98" t="s">
        <v>1323</v>
      </c>
      <c r="G54" s="65" t="s">
        <v>201</v>
      </c>
      <c r="H54" s="78" t="s">
        <v>513</v>
      </c>
      <c r="I54" s="78" t="s">
        <v>757</v>
      </c>
      <c r="J54" s="78" t="s">
        <v>1159</v>
      </c>
      <c r="K54" s="78" t="s">
        <v>1162</v>
      </c>
      <c r="L54" s="144" t="s">
        <v>1177</v>
      </c>
      <c r="M54" s="144" t="s">
        <v>1178</v>
      </c>
      <c r="N54" s="98" t="s">
        <v>9</v>
      </c>
      <c r="O54" s="98" t="s">
        <v>38</v>
      </c>
      <c r="P54" s="98" t="s">
        <v>549</v>
      </c>
      <c r="Q54" s="109" t="s">
        <v>398</v>
      </c>
      <c r="R54" s="104" t="s">
        <v>391</v>
      </c>
      <c r="S54" s="104">
        <v>1</v>
      </c>
      <c r="T54" s="121">
        <v>1800</v>
      </c>
      <c r="U54" s="104"/>
      <c r="V54" s="104"/>
      <c r="W54" s="104" t="s">
        <v>217</v>
      </c>
      <c r="X54" s="104" t="s">
        <v>265</v>
      </c>
      <c r="Y54" s="104" t="s">
        <v>558</v>
      </c>
      <c r="Z54" s="105" t="s">
        <v>1213</v>
      </c>
      <c r="AA54" s="117"/>
      <c r="AB54" s="179">
        <v>1800</v>
      </c>
      <c r="AC54" s="185"/>
      <c r="AD54" s="199"/>
      <c r="AE54" s="195">
        <v>1800</v>
      </c>
      <c r="AF54" s="187">
        <v>1</v>
      </c>
      <c r="AG54" s="188" t="s">
        <v>1186</v>
      </c>
      <c r="AH54" s="189" t="s">
        <v>1189</v>
      </c>
      <c r="AI54" s="176">
        <v>0.5</v>
      </c>
      <c r="AJ54" s="232">
        <v>900</v>
      </c>
      <c r="AK54" s="219"/>
      <c r="AL54" s="223">
        <v>0</v>
      </c>
      <c r="AM54" s="219"/>
      <c r="AN54" s="224">
        <v>0</v>
      </c>
      <c r="AO54" s="219"/>
      <c r="AP54" s="221">
        <v>0</v>
      </c>
      <c r="AQ54" s="219">
        <v>0.3</v>
      </c>
      <c r="AR54" s="221">
        <v>540</v>
      </c>
      <c r="AS54" s="219"/>
      <c r="AT54" s="221">
        <v>0</v>
      </c>
      <c r="AU54" s="219">
        <v>0.2</v>
      </c>
      <c r="AV54" s="221">
        <v>360</v>
      </c>
      <c r="AW54" s="219"/>
      <c r="AX54" s="221">
        <v>0</v>
      </c>
      <c r="AY54" s="219"/>
      <c r="AZ54" s="221">
        <v>0</v>
      </c>
      <c r="BA54" s="219"/>
      <c r="BB54" s="221">
        <v>0</v>
      </c>
      <c r="BC54" s="219"/>
      <c r="BD54" s="221">
        <v>0</v>
      </c>
    </row>
    <row r="55" spans="1:56" ht="30" x14ac:dyDescent="0.25">
      <c r="A55" s="138" t="s">
        <v>954</v>
      </c>
      <c r="B55" s="101" t="s">
        <v>88</v>
      </c>
      <c r="C55" s="74" t="s">
        <v>85</v>
      </c>
      <c r="D55" s="98" t="s">
        <v>593</v>
      </c>
      <c r="E55" s="97" t="s">
        <v>173</v>
      </c>
      <c r="F55" s="97" t="s">
        <v>581</v>
      </c>
      <c r="G55" s="72" t="s">
        <v>582</v>
      </c>
      <c r="H55" s="83" t="s">
        <v>550</v>
      </c>
      <c r="I55" s="83" t="s">
        <v>755</v>
      </c>
      <c r="J55" s="83" t="s">
        <v>1160</v>
      </c>
      <c r="K55" s="83" t="s">
        <v>1165</v>
      </c>
      <c r="L55" s="149" t="s">
        <v>1208</v>
      </c>
      <c r="M55" s="149" t="s">
        <v>1180</v>
      </c>
      <c r="N55" s="62" t="s">
        <v>9</v>
      </c>
      <c r="O55" s="102" t="s">
        <v>41</v>
      </c>
      <c r="P55" s="62" t="s">
        <v>584</v>
      </c>
      <c r="Q55" s="55">
        <v>2020</v>
      </c>
      <c r="R55" s="55" t="s">
        <v>391</v>
      </c>
      <c r="S55" s="57">
        <v>1</v>
      </c>
      <c r="T55" s="58">
        <v>83953.8</v>
      </c>
      <c r="U55" s="59"/>
      <c r="V55" s="58"/>
      <c r="W55" s="55" t="s">
        <v>217</v>
      </c>
      <c r="X55" s="104" t="s">
        <v>265</v>
      </c>
      <c r="Y55" s="55" t="s">
        <v>585</v>
      </c>
      <c r="Z55" s="105" t="s">
        <v>1230</v>
      </c>
      <c r="AA55" s="118"/>
      <c r="AB55" s="179">
        <v>83953.8</v>
      </c>
      <c r="AC55" s="185"/>
      <c r="AD55" s="199"/>
      <c r="AE55" s="195">
        <v>83953.8</v>
      </c>
      <c r="AF55" s="187">
        <v>1</v>
      </c>
      <c r="AG55" s="188" t="s">
        <v>1186</v>
      </c>
      <c r="AH55" s="189" t="s">
        <v>1195</v>
      </c>
      <c r="AI55" s="176">
        <v>0.5</v>
      </c>
      <c r="AJ55" s="232">
        <v>41976.9</v>
      </c>
      <c r="AK55" s="219"/>
      <c r="AL55" s="223">
        <v>0</v>
      </c>
      <c r="AM55" s="219"/>
      <c r="AN55" s="224">
        <v>0</v>
      </c>
      <c r="AO55" s="219"/>
      <c r="AP55" s="221">
        <v>0</v>
      </c>
      <c r="AQ55" s="219">
        <v>0</v>
      </c>
      <c r="AR55" s="221">
        <v>0</v>
      </c>
      <c r="AS55" s="219"/>
      <c r="AT55" s="221">
        <v>0</v>
      </c>
      <c r="AU55" s="219"/>
      <c r="AV55" s="221">
        <v>0</v>
      </c>
      <c r="AW55" s="219"/>
      <c r="AX55" s="221">
        <v>0</v>
      </c>
      <c r="AY55" s="219"/>
      <c r="AZ55" s="221">
        <v>0</v>
      </c>
      <c r="BA55" s="219"/>
      <c r="BB55" s="221">
        <v>0</v>
      </c>
      <c r="BC55" s="219">
        <v>0.5</v>
      </c>
      <c r="BD55" s="221">
        <v>41977</v>
      </c>
    </row>
    <row r="56" spans="1:56" ht="30" x14ac:dyDescent="0.25">
      <c r="A56" s="138" t="s">
        <v>962</v>
      </c>
      <c r="B56" s="99" t="s">
        <v>88</v>
      </c>
      <c r="C56" s="67" t="s">
        <v>85</v>
      </c>
      <c r="D56" s="99" t="s">
        <v>646</v>
      </c>
      <c r="E56" s="99" t="s">
        <v>646</v>
      </c>
      <c r="F56" s="98"/>
      <c r="G56" s="70" t="s">
        <v>202</v>
      </c>
      <c r="H56" s="84" t="s">
        <v>627</v>
      </c>
      <c r="I56" s="84" t="s">
        <v>754</v>
      </c>
      <c r="J56" s="84" t="s">
        <v>1166</v>
      </c>
      <c r="K56" s="84" t="s">
        <v>1164</v>
      </c>
      <c r="L56" s="150" t="s">
        <v>1170</v>
      </c>
      <c r="M56" s="150" t="s">
        <v>1179</v>
      </c>
      <c r="N56" s="99" t="s">
        <v>33</v>
      </c>
      <c r="O56" s="99" t="s">
        <v>34</v>
      </c>
      <c r="P56" s="99" t="s">
        <v>680</v>
      </c>
      <c r="Q56" s="67" t="s">
        <v>613</v>
      </c>
      <c r="R56" s="67" t="s">
        <v>609</v>
      </c>
      <c r="S56" s="67">
        <v>5</v>
      </c>
      <c r="T56" s="123">
        <v>1691</v>
      </c>
      <c r="U56" s="74"/>
      <c r="V56" s="74"/>
      <c r="W56" s="67" t="s">
        <v>217</v>
      </c>
      <c r="X56" s="55" t="s">
        <v>518</v>
      </c>
      <c r="Y56" s="55" t="s">
        <v>678</v>
      </c>
      <c r="Z56" s="105" t="s">
        <v>1233</v>
      </c>
      <c r="AA56" s="118" t="s">
        <v>265</v>
      </c>
      <c r="AB56" s="181">
        <v>630</v>
      </c>
      <c r="AC56" s="201">
        <v>331</v>
      </c>
      <c r="AD56" s="202">
        <v>347</v>
      </c>
      <c r="AE56" s="195">
        <v>1308</v>
      </c>
      <c r="AF56" s="187">
        <v>0.77350680070963929</v>
      </c>
      <c r="AG56" s="188" t="s">
        <v>1186</v>
      </c>
      <c r="AH56" s="189" t="s">
        <v>1199</v>
      </c>
      <c r="AI56" s="176">
        <v>0.5</v>
      </c>
      <c r="AJ56" s="232">
        <v>654</v>
      </c>
      <c r="AK56" s="219"/>
      <c r="AL56" s="223">
        <v>0</v>
      </c>
      <c r="AM56" s="219"/>
      <c r="AN56" s="224">
        <v>0</v>
      </c>
      <c r="AO56" s="219">
        <v>0.5</v>
      </c>
      <c r="AP56" s="221">
        <v>654</v>
      </c>
      <c r="AQ56" s="219"/>
      <c r="AR56" s="221">
        <v>0</v>
      </c>
      <c r="AS56" s="219"/>
      <c r="AT56" s="221">
        <v>0</v>
      </c>
      <c r="AU56" s="219"/>
      <c r="AV56" s="221">
        <v>0</v>
      </c>
      <c r="AW56" s="219"/>
      <c r="AX56" s="221">
        <v>0</v>
      </c>
      <c r="AY56" s="219"/>
      <c r="AZ56" s="221">
        <v>0</v>
      </c>
      <c r="BA56" s="219"/>
      <c r="BB56" s="221">
        <v>0</v>
      </c>
      <c r="BC56" s="219"/>
      <c r="BD56" s="221">
        <v>0</v>
      </c>
    </row>
    <row r="57" spans="1:56" ht="30" x14ac:dyDescent="0.25">
      <c r="A57" s="138" t="s">
        <v>963</v>
      </c>
      <c r="B57" s="99" t="s">
        <v>88</v>
      </c>
      <c r="C57" s="67" t="s">
        <v>85</v>
      </c>
      <c r="D57" s="99" t="s">
        <v>646</v>
      </c>
      <c r="E57" s="99" t="s">
        <v>646</v>
      </c>
      <c r="F57" s="98"/>
      <c r="G57" s="70" t="s">
        <v>202</v>
      </c>
      <c r="H57" s="84" t="s">
        <v>627</v>
      </c>
      <c r="I57" s="84" t="s">
        <v>754</v>
      </c>
      <c r="J57" s="84" t="s">
        <v>1166</v>
      </c>
      <c r="K57" s="84" t="s">
        <v>1164</v>
      </c>
      <c r="L57" s="150" t="s">
        <v>1170</v>
      </c>
      <c r="M57" s="150" t="s">
        <v>1179</v>
      </c>
      <c r="N57" s="99" t="s">
        <v>33</v>
      </c>
      <c r="O57" s="99" t="s">
        <v>35</v>
      </c>
      <c r="P57" s="99" t="s">
        <v>676</v>
      </c>
      <c r="Q57" s="67" t="s">
        <v>683</v>
      </c>
      <c r="R57" s="67" t="s">
        <v>507</v>
      </c>
      <c r="S57" s="67">
        <v>30000</v>
      </c>
      <c r="T57" s="123">
        <v>18000</v>
      </c>
      <c r="U57" s="74"/>
      <c r="V57" s="74"/>
      <c r="W57" s="67" t="s">
        <v>217</v>
      </c>
      <c r="X57" s="55" t="s">
        <v>518</v>
      </c>
      <c r="Y57" s="55" t="s">
        <v>678</v>
      </c>
      <c r="Z57" s="105" t="s">
        <v>1233</v>
      </c>
      <c r="AA57" s="118" t="s">
        <v>265</v>
      </c>
      <c r="AB57" s="181"/>
      <c r="AC57" s="201"/>
      <c r="AD57" s="202">
        <v>6000</v>
      </c>
      <c r="AE57" s="195">
        <v>6000</v>
      </c>
      <c r="AF57" s="187">
        <v>0.33333333333333331</v>
      </c>
      <c r="AG57" s="188" t="s">
        <v>1186</v>
      </c>
      <c r="AH57" s="189" t="s">
        <v>1199</v>
      </c>
      <c r="AI57" s="176">
        <v>0.5</v>
      </c>
      <c r="AJ57" s="232">
        <v>3000</v>
      </c>
      <c r="AK57" s="219"/>
      <c r="AL57" s="223">
        <v>0</v>
      </c>
      <c r="AM57" s="219"/>
      <c r="AN57" s="224">
        <v>0</v>
      </c>
      <c r="AO57" s="219">
        <v>0.5</v>
      </c>
      <c r="AP57" s="221">
        <v>3000</v>
      </c>
      <c r="AQ57" s="219"/>
      <c r="AR57" s="221">
        <v>0</v>
      </c>
      <c r="AS57" s="219"/>
      <c r="AT57" s="221">
        <v>0</v>
      </c>
      <c r="AU57" s="219"/>
      <c r="AV57" s="221">
        <v>0</v>
      </c>
      <c r="AW57" s="219"/>
      <c r="AX57" s="221">
        <v>0</v>
      </c>
      <c r="AY57" s="219"/>
      <c r="AZ57" s="221">
        <v>0</v>
      </c>
      <c r="BA57" s="219"/>
      <c r="BB57" s="221">
        <v>0</v>
      </c>
      <c r="BC57" s="219"/>
      <c r="BD57" s="221">
        <v>0</v>
      </c>
    </row>
    <row r="58" spans="1:56" ht="30" x14ac:dyDescent="0.25">
      <c r="A58" s="138" t="s">
        <v>763</v>
      </c>
      <c r="B58" s="98" t="s">
        <v>88</v>
      </c>
      <c r="C58" s="105" t="s">
        <v>85</v>
      </c>
      <c r="D58" s="98" t="s">
        <v>291</v>
      </c>
      <c r="E58" s="98" t="s">
        <v>183</v>
      </c>
      <c r="F58" s="98" t="s">
        <v>1330</v>
      </c>
      <c r="G58" s="65" t="s">
        <v>201</v>
      </c>
      <c r="H58" s="78" t="s">
        <v>513</v>
      </c>
      <c r="I58" s="78" t="s">
        <v>757</v>
      </c>
      <c r="J58" s="78" t="s">
        <v>1159</v>
      </c>
      <c r="K58" s="78" t="s">
        <v>1162</v>
      </c>
      <c r="L58" s="144" t="s">
        <v>1177</v>
      </c>
      <c r="M58" s="144" t="s">
        <v>1178</v>
      </c>
      <c r="N58" s="98" t="s">
        <v>9</v>
      </c>
      <c r="O58" s="98" t="s">
        <v>38</v>
      </c>
      <c r="P58" s="98" t="s">
        <v>549</v>
      </c>
      <c r="Q58" s="109" t="s">
        <v>398</v>
      </c>
      <c r="R58" s="104" t="s">
        <v>391</v>
      </c>
      <c r="S58" s="104">
        <v>1</v>
      </c>
      <c r="T58" s="121">
        <v>1200</v>
      </c>
      <c r="U58" s="104"/>
      <c r="V58" s="104"/>
      <c r="W58" s="104" t="s">
        <v>217</v>
      </c>
      <c r="X58" s="104" t="s">
        <v>265</v>
      </c>
      <c r="Y58" s="104" t="s">
        <v>558</v>
      </c>
      <c r="Z58" s="105" t="s">
        <v>1213</v>
      </c>
      <c r="AA58" s="117"/>
      <c r="AB58" s="179">
        <v>1200</v>
      </c>
      <c r="AC58" s="185"/>
      <c r="AD58" s="199"/>
      <c r="AE58" s="195">
        <v>1200</v>
      </c>
      <c r="AF58" s="187">
        <v>1</v>
      </c>
      <c r="AG58" s="188" t="s">
        <v>1186</v>
      </c>
      <c r="AH58" s="189" t="s">
        <v>1189</v>
      </c>
      <c r="AI58" s="176">
        <v>0.5</v>
      </c>
      <c r="AJ58" s="232">
        <v>600</v>
      </c>
      <c r="AK58" s="219"/>
      <c r="AL58" s="223">
        <v>0</v>
      </c>
      <c r="AM58" s="219"/>
      <c r="AN58" s="224">
        <v>0</v>
      </c>
      <c r="AO58" s="219"/>
      <c r="AP58" s="221">
        <v>0</v>
      </c>
      <c r="AQ58" s="219">
        <v>0.3</v>
      </c>
      <c r="AR58" s="221">
        <v>360</v>
      </c>
      <c r="AS58" s="219"/>
      <c r="AT58" s="221">
        <v>0</v>
      </c>
      <c r="AU58" s="219">
        <v>0.2</v>
      </c>
      <c r="AV58" s="221">
        <v>240</v>
      </c>
      <c r="AW58" s="219"/>
      <c r="AX58" s="221">
        <v>0</v>
      </c>
      <c r="AY58" s="219"/>
      <c r="AZ58" s="221">
        <v>0</v>
      </c>
      <c r="BA58" s="219"/>
      <c r="BB58" s="221">
        <v>0</v>
      </c>
      <c r="BC58" s="219"/>
      <c r="BD58" s="221">
        <v>0</v>
      </c>
    </row>
    <row r="59" spans="1:56" ht="30" x14ac:dyDescent="0.25">
      <c r="A59" s="138" t="s">
        <v>1062</v>
      </c>
      <c r="B59" s="101" t="s">
        <v>88</v>
      </c>
      <c r="C59" s="74" t="s">
        <v>85</v>
      </c>
      <c r="D59" s="98" t="s">
        <v>593</v>
      </c>
      <c r="E59" s="97" t="s">
        <v>173</v>
      </c>
      <c r="F59" s="97" t="s">
        <v>581</v>
      </c>
      <c r="G59" s="72" t="s">
        <v>582</v>
      </c>
      <c r="H59" s="96" t="s">
        <v>516</v>
      </c>
      <c r="I59" s="96" t="s">
        <v>751</v>
      </c>
      <c r="J59" s="96" t="s">
        <v>1157</v>
      </c>
      <c r="K59" s="96" t="s">
        <v>1167</v>
      </c>
      <c r="L59" s="158" t="s">
        <v>1209</v>
      </c>
      <c r="M59" s="158" t="s">
        <v>1174</v>
      </c>
      <c r="N59" s="62" t="s">
        <v>12</v>
      </c>
      <c r="O59" s="102" t="s">
        <v>41</v>
      </c>
      <c r="P59" s="62" t="s">
        <v>583</v>
      </c>
      <c r="Q59" s="55">
        <v>2020</v>
      </c>
      <c r="R59" s="55" t="s">
        <v>391</v>
      </c>
      <c r="S59" s="57">
        <v>1</v>
      </c>
      <c r="T59" s="58">
        <v>23976</v>
      </c>
      <c r="U59" s="59"/>
      <c r="V59" s="58"/>
      <c r="W59" s="55" t="s">
        <v>217</v>
      </c>
      <c r="X59" s="104" t="s">
        <v>265</v>
      </c>
      <c r="Y59" s="55" t="s">
        <v>567</v>
      </c>
      <c r="Z59" s="105" t="s">
        <v>1253</v>
      </c>
      <c r="AA59" s="118"/>
      <c r="AB59" s="179">
        <v>23976</v>
      </c>
      <c r="AC59" s="185"/>
      <c r="AD59" s="199"/>
      <c r="AE59" s="195">
        <v>23976</v>
      </c>
      <c r="AF59" s="187">
        <v>1</v>
      </c>
      <c r="AG59" s="188" t="s">
        <v>1186</v>
      </c>
      <c r="AH59" s="189" t="s">
        <v>1191</v>
      </c>
      <c r="AI59" s="176">
        <v>0.5</v>
      </c>
      <c r="AJ59" s="232">
        <v>11988</v>
      </c>
      <c r="AK59" s="219"/>
      <c r="AL59" s="223">
        <v>0</v>
      </c>
      <c r="AM59" s="219"/>
      <c r="AN59" s="224">
        <v>0</v>
      </c>
      <c r="AO59" s="219"/>
      <c r="AP59" s="221">
        <v>0</v>
      </c>
      <c r="AQ59" s="219">
        <v>0</v>
      </c>
      <c r="AR59" s="221">
        <v>0</v>
      </c>
      <c r="AS59" s="219"/>
      <c r="AT59" s="221">
        <v>0</v>
      </c>
      <c r="AU59" s="219"/>
      <c r="AV59" s="221">
        <v>0</v>
      </c>
      <c r="AW59" s="219"/>
      <c r="AX59" s="221">
        <v>0</v>
      </c>
      <c r="AY59" s="219"/>
      <c r="AZ59" s="221">
        <v>0</v>
      </c>
      <c r="BA59" s="219"/>
      <c r="BB59" s="221">
        <v>0</v>
      </c>
      <c r="BC59" s="219">
        <v>0.5</v>
      </c>
      <c r="BD59" s="221">
        <v>11988</v>
      </c>
    </row>
    <row r="60" spans="1:56" ht="30" x14ac:dyDescent="0.25">
      <c r="A60" s="138" t="s">
        <v>1063</v>
      </c>
      <c r="B60" s="98" t="s">
        <v>88</v>
      </c>
      <c r="C60" s="104" t="s">
        <v>85</v>
      </c>
      <c r="D60" s="98" t="s">
        <v>291</v>
      </c>
      <c r="E60" s="98" t="s">
        <v>173</v>
      </c>
      <c r="F60" s="98" t="s">
        <v>1334</v>
      </c>
      <c r="G60" s="65" t="s">
        <v>201</v>
      </c>
      <c r="H60" s="87" t="s">
        <v>516</v>
      </c>
      <c r="I60" s="87" t="s">
        <v>751</v>
      </c>
      <c r="J60" s="87" t="s">
        <v>1157</v>
      </c>
      <c r="K60" s="87" t="s">
        <v>1167</v>
      </c>
      <c r="L60" s="159" t="s">
        <v>1209</v>
      </c>
      <c r="M60" s="159" t="s">
        <v>1174</v>
      </c>
      <c r="N60" s="98" t="s">
        <v>12</v>
      </c>
      <c r="O60" s="98" t="s">
        <v>40</v>
      </c>
      <c r="P60" s="98" t="s">
        <v>472</v>
      </c>
      <c r="Q60" s="109" t="s">
        <v>398</v>
      </c>
      <c r="R60" s="104" t="s">
        <v>391</v>
      </c>
      <c r="S60" s="104">
        <v>1</v>
      </c>
      <c r="T60" s="121">
        <v>6000</v>
      </c>
      <c r="U60" s="104"/>
      <c r="V60" s="104"/>
      <c r="W60" s="104" t="s">
        <v>217</v>
      </c>
      <c r="X60" s="104" t="s">
        <v>265</v>
      </c>
      <c r="Y60" s="104" t="s">
        <v>567</v>
      </c>
      <c r="Z60" s="105" t="s">
        <v>1253</v>
      </c>
      <c r="AA60" s="117"/>
      <c r="AB60" s="179">
        <v>6000</v>
      </c>
      <c r="AC60" s="185"/>
      <c r="AD60" s="199"/>
      <c r="AE60" s="195">
        <v>6000</v>
      </c>
      <c r="AF60" s="187">
        <v>1</v>
      </c>
      <c r="AG60" s="188" t="s">
        <v>1186</v>
      </c>
      <c r="AH60" s="189" t="s">
        <v>1191</v>
      </c>
      <c r="AI60" s="176">
        <v>0.5</v>
      </c>
      <c r="AJ60" s="232">
        <v>3000</v>
      </c>
      <c r="AK60" s="219"/>
      <c r="AL60" s="223">
        <v>0</v>
      </c>
      <c r="AM60" s="219"/>
      <c r="AN60" s="224">
        <v>0</v>
      </c>
      <c r="AO60" s="219">
        <v>0.2</v>
      </c>
      <c r="AP60" s="221">
        <v>1200</v>
      </c>
      <c r="AQ60" s="219"/>
      <c r="AR60" s="221">
        <v>0</v>
      </c>
      <c r="AS60" s="219"/>
      <c r="AT60" s="221">
        <v>0</v>
      </c>
      <c r="AU60" s="219">
        <v>0.3</v>
      </c>
      <c r="AV60" s="221">
        <v>1800</v>
      </c>
      <c r="AW60" s="219"/>
      <c r="AX60" s="221">
        <v>0</v>
      </c>
      <c r="AY60" s="219"/>
      <c r="AZ60" s="221">
        <v>0</v>
      </c>
      <c r="BA60" s="219"/>
      <c r="BB60" s="221">
        <v>0</v>
      </c>
      <c r="BC60" s="219"/>
      <c r="BD60" s="221">
        <v>0</v>
      </c>
    </row>
    <row r="61" spans="1:56" ht="30" x14ac:dyDescent="0.25">
      <c r="A61" s="138" t="s">
        <v>764</v>
      </c>
      <c r="B61" s="98" t="s">
        <v>88</v>
      </c>
      <c r="C61" s="105" t="s">
        <v>85</v>
      </c>
      <c r="D61" s="98" t="s">
        <v>291</v>
      </c>
      <c r="E61" s="98" t="s">
        <v>122</v>
      </c>
      <c r="F61" s="98" t="s">
        <v>1356</v>
      </c>
      <c r="G61" s="65" t="s">
        <v>201</v>
      </c>
      <c r="H61" s="78" t="s">
        <v>513</v>
      </c>
      <c r="I61" s="78" t="s">
        <v>757</v>
      </c>
      <c r="J61" s="78" t="s">
        <v>1159</v>
      </c>
      <c r="K61" s="78" t="s">
        <v>1162</v>
      </c>
      <c r="L61" s="144" t="s">
        <v>1177</v>
      </c>
      <c r="M61" s="144" t="s">
        <v>1178</v>
      </c>
      <c r="N61" s="98" t="s">
        <v>9</v>
      </c>
      <c r="O61" s="98" t="s">
        <v>38</v>
      </c>
      <c r="P61" s="98" t="s">
        <v>549</v>
      </c>
      <c r="Q61" s="109" t="s">
        <v>398</v>
      </c>
      <c r="R61" s="104" t="s">
        <v>391</v>
      </c>
      <c r="S61" s="104">
        <v>1</v>
      </c>
      <c r="T61" s="121">
        <v>600</v>
      </c>
      <c r="U61" s="104"/>
      <c r="V61" s="104"/>
      <c r="W61" s="104" t="s">
        <v>217</v>
      </c>
      <c r="X61" s="104" t="s">
        <v>265</v>
      </c>
      <c r="Y61" s="104" t="s">
        <v>558</v>
      </c>
      <c r="Z61" s="105" t="s">
        <v>1213</v>
      </c>
      <c r="AA61" s="117"/>
      <c r="AB61" s="179">
        <v>600</v>
      </c>
      <c r="AC61" s="185"/>
      <c r="AD61" s="199"/>
      <c r="AE61" s="195">
        <v>600</v>
      </c>
      <c r="AF61" s="187">
        <v>1</v>
      </c>
      <c r="AG61" s="188" t="s">
        <v>1186</v>
      </c>
      <c r="AH61" s="189" t="s">
        <v>1189</v>
      </c>
      <c r="AI61" s="176">
        <v>0.5</v>
      </c>
      <c r="AJ61" s="232">
        <v>300</v>
      </c>
      <c r="AK61" s="219"/>
      <c r="AL61" s="223">
        <v>0</v>
      </c>
      <c r="AM61" s="219"/>
      <c r="AN61" s="224">
        <v>0</v>
      </c>
      <c r="AO61" s="219"/>
      <c r="AP61" s="221">
        <v>0</v>
      </c>
      <c r="AQ61" s="219">
        <v>0.3</v>
      </c>
      <c r="AR61" s="221">
        <v>180</v>
      </c>
      <c r="AS61" s="219"/>
      <c r="AT61" s="221">
        <v>0</v>
      </c>
      <c r="AU61" s="219">
        <v>0.2</v>
      </c>
      <c r="AV61" s="221">
        <v>120</v>
      </c>
      <c r="AW61" s="219"/>
      <c r="AX61" s="221">
        <v>0</v>
      </c>
      <c r="AY61" s="219"/>
      <c r="AZ61" s="221">
        <v>0</v>
      </c>
      <c r="BA61" s="219"/>
      <c r="BB61" s="221">
        <v>0</v>
      </c>
      <c r="BC61" s="219"/>
      <c r="BD61" s="221">
        <v>0</v>
      </c>
    </row>
    <row r="62" spans="1:56" ht="30" x14ac:dyDescent="0.25">
      <c r="A62" s="138" t="s">
        <v>1094</v>
      </c>
      <c r="B62" s="98" t="s">
        <v>88</v>
      </c>
      <c r="C62" s="104" t="s">
        <v>85</v>
      </c>
      <c r="D62" s="98" t="s">
        <v>291</v>
      </c>
      <c r="E62" s="98" t="s">
        <v>183</v>
      </c>
      <c r="F62" s="98" t="s">
        <v>1286</v>
      </c>
      <c r="G62" s="65" t="s">
        <v>201</v>
      </c>
      <c r="H62" s="87" t="s">
        <v>516</v>
      </c>
      <c r="I62" s="87" t="s">
        <v>751</v>
      </c>
      <c r="J62" s="87" t="s">
        <v>1157</v>
      </c>
      <c r="K62" s="87" t="s">
        <v>1167</v>
      </c>
      <c r="L62" s="159" t="s">
        <v>1209</v>
      </c>
      <c r="M62" s="159" t="s">
        <v>1174</v>
      </c>
      <c r="N62" s="98" t="s">
        <v>14</v>
      </c>
      <c r="O62" s="98" t="s">
        <v>281</v>
      </c>
      <c r="P62" s="98" t="s">
        <v>504</v>
      </c>
      <c r="Q62" s="109" t="s">
        <v>398</v>
      </c>
      <c r="R62" s="104" t="s">
        <v>391</v>
      </c>
      <c r="S62" s="104">
        <v>1</v>
      </c>
      <c r="T62" s="121">
        <v>3816</v>
      </c>
      <c r="U62" s="104"/>
      <c r="V62" s="104"/>
      <c r="W62" s="104" t="s">
        <v>217</v>
      </c>
      <c r="X62" s="104" t="s">
        <v>266</v>
      </c>
      <c r="Y62" s="104" t="s">
        <v>577</v>
      </c>
      <c r="Z62" s="105" t="s">
        <v>1260</v>
      </c>
      <c r="AA62" s="117"/>
      <c r="AB62" s="179">
        <v>3816</v>
      </c>
      <c r="AC62" s="185"/>
      <c r="AD62" s="199"/>
      <c r="AE62" s="195">
        <v>3816</v>
      </c>
      <c r="AF62" s="187">
        <v>1</v>
      </c>
      <c r="AG62" s="188" t="s">
        <v>1188</v>
      </c>
      <c r="AH62" s="189" t="s">
        <v>1204</v>
      </c>
      <c r="AI62" s="176">
        <v>0.5</v>
      </c>
      <c r="AJ62" s="232">
        <v>1908</v>
      </c>
      <c r="AK62" s="219"/>
      <c r="AL62" s="223">
        <v>0</v>
      </c>
      <c r="AM62" s="219"/>
      <c r="AN62" s="224">
        <v>0</v>
      </c>
      <c r="AO62" s="219"/>
      <c r="AP62" s="221">
        <v>0</v>
      </c>
      <c r="AQ62" s="219"/>
      <c r="AR62" s="221">
        <v>0</v>
      </c>
      <c r="AS62" s="219"/>
      <c r="AT62" s="221">
        <v>0</v>
      </c>
      <c r="AU62" s="219">
        <v>0.5</v>
      </c>
      <c r="AV62" s="221">
        <v>1908</v>
      </c>
      <c r="AW62" s="219"/>
      <c r="AX62" s="221">
        <v>0</v>
      </c>
      <c r="AY62" s="219"/>
      <c r="AZ62" s="221">
        <v>0</v>
      </c>
      <c r="BA62" s="219"/>
      <c r="BB62" s="221">
        <v>0</v>
      </c>
      <c r="BC62" s="219"/>
      <c r="BD62" s="221">
        <v>0</v>
      </c>
    </row>
    <row r="63" spans="1:56" ht="30" x14ac:dyDescent="0.25">
      <c r="A63" s="138" t="s">
        <v>765</v>
      </c>
      <c r="B63" s="98" t="s">
        <v>88</v>
      </c>
      <c r="C63" s="105" t="s">
        <v>85</v>
      </c>
      <c r="D63" s="98" t="s">
        <v>291</v>
      </c>
      <c r="E63" s="98" t="s">
        <v>173</v>
      </c>
      <c r="F63" s="98" t="s">
        <v>1344</v>
      </c>
      <c r="G63" s="65" t="s">
        <v>201</v>
      </c>
      <c r="H63" s="78" t="s">
        <v>513</v>
      </c>
      <c r="I63" s="78" t="s">
        <v>757</v>
      </c>
      <c r="J63" s="78" t="s">
        <v>1159</v>
      </c>
      <c r="K63" s="78" t="s">
        <v>1162</v>
      </c>
      <c r="L63" s="144" t="s">
        <v>1177</v>
      </c>
      <c r="M63" s="144" t="s">
        <v>1178</v>
      </c>
      <c r="N63" s="98" t="s">
        <v>9</v>
      </c>
      <c r="O63" s="98" t="s">
        <v>38</v>
      </c>
      <c r="P63" s="98" t="s">
        <v>475</v>
      </c>
      <c r="Q63" s="109" t="s">
        <v>398</v>
      </c>
      <c r="R63" s="104" t="s">
        <v>333</v>
      </c>
      <c r="S63" s="104">
        <v>403</v>
      </c>
      <c r="T63" s="121">
        <v>9672</v>
      </c>
      <c r="U63" s="104"/>
      <c r="V63" s="104"/>
      <c r="W63" s="104" t="s">
        <v>217</v>
      </c>
      <c r="X63" s="104" t="s">
        <v>265</v>
      </c>
      <c r="Y63" s="104" t="s">
        <v>558</v>
      </c>
      <c r="Z63" s="105" t="s">
        <v>1213</v>
      </c>
      <c r="AA63" s="117"/>
      <c r="AB63" s="179">
        <v>9672</v>
      </c>
      <c r="AC63" s="185"/>
      <c r="AD63" s="199"/>
      <c r="AE63" s="195">
        <v>9672</v>
      </c>
      <c r="AF63" s="187">
        <v>1</v>
      </c>
      <c r="AG63" s="188" t="s">
        <v>1186</v>
      </c>
      <c r="AH63" s="189" t="s">
        <v>1189</v>
      </c>
      <c r="AI63" s="176">
        <v>0.5</v>
      </c>
      <c r="AJ63" s="232">
        <v>4836</v>
      </c>
      <c r="AK63" s="219"/>
      <c r="AL63" s="223">
        <v>0</v>
      </c>
      <c r="AM63" s="219"/>
      <c r="AN63" s="224">
        <v>0</v>
      </c>
      <c r="AO63" s="219">
        <v>0.2</v>
      </c>
      <c r="AP63" s="221">
        <v>1934.4</v>
      </c>
      <c r="AQ63" s="219">
        <v>0.1</v>
      </c>
      <c r="AR63" s="221">
        <v>967.2</v>
      </c>
      <c r="AS63" s="219"/>
      <c r="AT63" s="221">
        <v>0</v>
      </c>
      <c r="AU63" s="219">
        <v>0.2</v>
      </c>
      <c r="AV63" s="221">
        <v>1934.4</v>
      </c>
      <c r="AW63" s="219"/>
      <c r="AX63" s="221">
        <v>0</v>
      </c>
      <c r="AY63" s="219"/>
      <c r="AZ63" s="221">
        <v>0</v>
      </c>
      <c r="BA63" s="219"/>
      <c r="BB63" s="221">
        <v>0</v>
      </c>
      <c r="BC63" s="219"/>
      <c r="BD63" s="221">
        <v>0</v>
      </c>
    </row>
    <row r="64" spans="1:56" ht="30" x14ac:dyDescent="0.25">
      <c r="A64" s="138" t="s">
        <v>766</v>
      </c>
      <c r="B64" s="98" t="s">
        <v>88</v>
      </c>
      <c r="C64" s="105" t="s">
        <v>85</v>
      </c>
      <c r="D64" s="98" t="s">
        <v>291</v>
      </c>
      <c r="E64" s="98" t="s">
        <v>173</v>
      </c>
      <c r="F64" s="98" t="s">
        <v>1348</v>
      </c>
      <c r="G64" s="65" t="s">
        <v>201</v>
      </c>
      <c r="H64" s="78" t="s">
        <v>513</v>
      </c>
      <c r="I64" s="78" t="s">
        <v>757</v>
      </c>
      <c r="J64" s="78" t="s">
        <v>1159</v>
      </c>
      <c r="K64" s="78" t="s">
        <v>1162</v>
      </c>
      <c r="L64" s="144" t="s">
        <v>1177</v>
      </c>
      <c r="M64" s="144" t="s">
        <v>1178</v>
      </c>
      <c r="N64" s="98" t="s">
        <v>9</v>
      </c>
      <c r="O64" s="98" t="s">
        <v>38</v>
      </c>
      <c r="P64" s="98" t="s">
        <v>475</v>
      </c>
      <c r="Q64" s="109" t="s">
        <v>398</v>
      </c>
      <c r="R64" s="104" t="s">
        <v>333</v>
      </c>
      <c r="S64" s="104">
        <v>622</v>
      </c>
      <c r="T64" s="121">
        <v>9703.2000000000007</v>
      </c>
      <c r="U64" s="104"/>
      <c r="V64" s="104"/>
      <c r="W64" s="104" t="s">
        <v>217</v>
      </c>
      <c r="X64" s="104" t="s">
        <v>265</v>
      </c>
      <c r="Y64" s="104" t="s">
        <v>558</v>
      </c>
      <c r="Z64" s="105" t="s">
        <v>1213</v>
      </c>
      <c r="AA64" s="117"/>
      <c r="AB64" s="179">
        <v>9703.2000000000007</v>
      </c>
      <c r="AC64" s="185"/>
      <c r="AD64" s="199"/>
      <c r="AE64" s="195">
        <v>9703.2000000000007</v>
      </c>
      <c r="AF64" s="187">
        <v>1</v>
      </c>
      <c r="AG64" s="188" t="s">
        <v>1186</v>
      </c>
      <c r="AH64" s="189" t="s">
        <v>1189</v>
      </c>
      <c r="AI64" s="176">
        <v>0.5</v>
      </c>
      <c r="AJ64" s="232">
        <v>4851.6000000000004</v>
      </c>
      <c r="AK64" s="219"/>
      <c r="AL64" s="223">
        <v>0</v>
      </c>
      <c r="AM64" s="219"/>
      <c r="AN64" s="224">
        <v>0</v>
      </c>
      <c r="AO64" s="219">
        <v>0.2</v>
      </c>
      <c r="AP64" s="221">
        <v>1940.6400000000003</v>
      </c>
      <c r="AQ64" s="219">
        <v>0.1</v>
      </c>
      <c r="AR64" s="221">
        <v>970.32000000000016</v>
      </c>
      <c r="AS64" s="219"/>
      <c r="AT64" s="221">
        <v>0</v>
      </c>
      <c r="AU64" s="219">
        <v>0.2</v>
      </c>
      <c r="AV64" s="221">
        <v>1940.6400000000003</v>
      </c>
      <c r="AW64" s="219"/>
      <c r="AX64" s="221">
        <v>0</v>
      </c>
      <c r="AY64" s="219"/>
      <c r="AZ64" s="221">
        <v>0</v>
      </c>
      <c r="BA64" s="219"/>
      <c r="BB64" s="221">
        <v>0</v>
      </c>
      <c r="BC64" s="219"/>
      <c r="BD64" s="221">
        <v>0</v>
      </c>
    </row>
    <row r="65" spans="1:56" ht="30" x14ac:dyDescent="0.25">
      <c r="A65" s="138" t="s">
        <v>809</v>
      </c>
      <c r="B65" s="98" t="s">
        <v>88</v>
      </c>
      <c r="C65" s="105" t="s">
        <v>85</v>
      </c>
      <c r="D65" s="98" t="s">
        <v>291</v>
      </c>
      <c r="E65" s="98" t="s">
        <v>173</v>
      </c>
      <c r="F65" s="98" t="s">
        <v>1354</v>
      </c>
      <c r="G65" s="65" t="s">
        <v>201</v>
      </c>
      <c r="H65" s="78" t="s">
        <v>513</v>
      </c>
      <c r="I65" s="78" t="s">
        <v>757</v>
      </c>
      <c r="J65" s="78" t="s">
        <v>1159</v>
      </c>
      <c r="K65" s="78" t="s">
        <v>1162</v>
      </c>
      <c r="L65" s="144" t="s">
        <v>1177</v>
      </c>
      <c r="M65" s="144" t="s">
        <v>1178</v>
      </c>
      <c r="N65" s="98" t="s">
        <v>9</v>
      </c>
      <c r="O65" s="98" t="s">
        <v>40</v>
      </c>
      <c r="P65" s="98" t="s">
        <v>476</v>
      </c>
      <c r="Q65" s="109" t="s">
        <v>401</v>
      </c>
      <c r="R65" s="104" t="s">
        <v>333</v>
      </c>
      <c r="S65" s="104">
        <v>200</v>
      </c>
      <c r="T65" s="121">
        <v>12000</v>
      </c>
      <c r="U65" s="104"/>
      <c r="V65" s="104"/>
      <c r="W65" s="104" t="s">
        <v>217</v>
      </c>
      <c r="X65" s="104" t="s">
        <v>265</v>
      </c>
      <c r="Y65" s="104" t="s">
        <v>561</v>
      </c>
      <c r="Z65" s="105" t="s">
        <v>1214</v>
      </c>
      <c r="AA65" s="117"/>
      <c r="AB65" s="179"/>
      <c r="AC65" s="185">
        <v>12000</v>
      </c>
      <c r="AD65" s="199"/>
      <c r="AE65" s="195">
        <v>12000</v>
      </c>
      <c r="AF65" s="187">
        <v>1</v>
      </c>
      <c r="AG65" s="188" t="s">
        <v>1186</v>
      </c>
      <c r="AH65" s="189" t="s">
        <v>1190</v>
      </c>
      <c r="AI65" s="176">
        <v>0.5</v>
      </c>
      <c r="AJ65" s="232">
        <v>6000</v>
      </c>
      <c r="AK65" s="219"/>
      <c r="AL65" s="223">
        <v>0</v>
      </c>
      <c r="AM65" s="219"/>
      <c r="AN65" s="224">
        <v>0</v>
      </c>
      <c r="AO65" s="219">
        <v>0.2</v>
      </c>
      <c r="AP65" s="221">
        <v>2400</v>
      </c>
      <c r="AQ65" s="219"/>
      <c r="AR65" s="221">
        <v>0</v>
      </c>
      <c r="AS65" s="219"/>
      <c r="AT65" s="221">
        <v>0</v>
      </c>
      <c r="AU65" s="219">
        <v>0.3</v>
      </c>
      <c r="AV65" s="221">
        <v>3600</v>
      </c>
      <c r="AW65" s="219"/>
      <c r="AX65" s="221">
        <v>0</v>
      </c>
      <c r="AY65" s="219"/>
      <c r="AZ65" s="221">
        <v>0</v>
      </c>
      <c r="BA65" s="219"/>
      <c r="BB65" s="221">
        <v>0</v>
      </c>
      <c r="BC65" s="219"/>
      <c r="BD65" s="221">
        <v>0</v>
      </c>
    </row>
    <row r="66" spans="1:56" ht="30" x14ac:dyDescent="0.25">
      <c r="A66" s="138" t="s">
        <v>767</v>
      </c>
      <c r="B66" s="98" t="s">
        <v>88</v>
      </c>
      <c r="C66" s="105" t="s">
        <v>85</v>
      </c>
      <c r="D66" s="98" t="s">
        <v>291</v>
      </c>
      <c r="E66" s="98" t="s">
        <v>183</v>
      </c>
      <c r="F66" s="98" t="s">
        <v>1286</v>
      </c>
      <c r="G66" s="65" t="s">
        <v>201</v>
      </c>
      <c r="H66" s="78" t="s">
        <v>513</v>
      </c>
      <c r="I66" s="78" t="s">
        <v>757</v>
      </c>
      <c r="J66" s="78" t="s">
        <v>1159</v>
      </c>
      <c r="K66" s="78" t="s">
        <v>1162</v>
      </c>
      <c r="L66" s="144" t="s">
        <v>1177</v>
      </c>
      <c r="M66" s="144" t="s">
        <v>1178</v>
      </c>
      <c r="N66" s="98" t="s">
        <v>9</v>
      </c>
      <c r="O66" s="98" t="s">
        <v>38</v>
      </c>
      <c r="P66" s="98" t="s">
        <v>475</v>
      </c>
      <c r="Q66" s="109" t="s">
        <v>398</v>
      </c>
      <c r="R66" s="104" t="s">
        <v>333</v>
      </c>
      <c r="S66" s="104">
        <v>795</v>
      </c>
      <c r="T66" s="121">
        <v>12402</v>
      </c>
      <c r="U66" s="104"/>
      <c r="V66" s="104"/>
      <c r="W66" s="104" t="s">
        <v>217</v>
      </c>
      <c r="X66" s="104" t="s">
        <v>265</v>
      </c>
      <c r="Y66" s="104" t="s">
        <v>558</v>
      </c>
      <c r="Z66" s="105" t="s">
        <v>1213</v>
      </c>
      <c r="AA66" s="117"/>
      <c r="AB66" s="179">
        <v>12402</v>
      </c>
      <c r="AC66" s="185"/>
      <c r="AD66" s="199"/>
      <c r="AE66" s="195">
        <v>12402</v>
      </c>
      <c r="AF66" s="187">
        <v>1</v>
      </c>
      <c r="AG66" s="188" t="s">
        <v>1186</v>
      </c>
      <c r="AH66" s="189" t="s">
        <v>1189</v>
      </c>
      <c r="AI66" s="176">
        <v>0.5</v>
      </c>
      <c r="AJ66" s="232">
        <v>6201</v>
      </c>
      <c r="AK66" s="219"/>
      <c r="AL66" s="223">
        <v>0</v>
      </c>
      <c r="AM66" s="219"/>
      <c r="AN66" s="224">
        <v>0</v>
      </c>
      <c r="AO66" s="219">
        <v>0.2</v>
      </c>
      <c r="AP66" s="221">
        <v>2480.4</v>
      </c>
      <c r="AQ66" s="219">
        <v>0.1</v>
      </c>
      <c r="AR66" s="221">
        <v>1240.2</v>
      </c>
      <c r="AS66" s="219"/>
      <c r="AT66" s="221">
        <v>0</v>
      </c>
      <c r="AU66" s="219">
        <v>0.2</v>
      </c>
      <c r="AV66" s="221">
        <v>2480.4</v>
      </c>
      <c r="AW66" s="219"/>
      <c r="AX66" s="221">
        <v>0</v>
      </c>
      <c r="AY66" s="219"/>
      <c r="AZ66" s="221">
        <v>0</v>
      </c>
      <c r="BA66" s="219"/>
      <c r="BB66" s="221">
        <v>0</v>
      </c>
      <c r="BC66" s="219"/>
      <c r="BD66" s="221">
        <v>0</v>
      </c>
    </row>
    <row r="67" spans="1:56" ht="30" x14ac:dyDescent="0.25">
      <c r="A67" s="138" t="s">
        <v>818</v>
      </c>
      <c r="B67" s="98" t="s">
        <v>88</v>
      </c>
      <c r="C67" s="105" t="s">
        <v>85</v>
      </c>
      <c r="D67" s="98" t="s">
        <v>291</v>
      </c>
      <c r="E67" s="98" t="s">
        <v>183</v>
      </c>
      <c r="F67" s="98" t="s">
        <v>1287</v>
      </c>
      <c r="G67" s="65" t="s">
        <v>201</v>
      </c>
      <c r="H67" s="78" t="s">
        <v>513</v>
      </c>
      <c r="I67" s="78" t="s">
        <v>757</v>
      </c>
      <c r="J67" s="78" t="s">
        <v>1159</v>
      </c>
      <c r="K67" s="78" t="s">
        <v>1162</v>
      </c>
      <c r="L67" s="144" t="s">
        <v>1177</v>
      </c>
      <c r="M67" s="144" t="s">
        <v>1178</v>
      </c>
      <c r="N67" s="98" t="s">
        <v>17</v>
      </c>
      <c r="O67" s="98" t="s">
        <v>53</v>
      </c>
      <c r="P67" s="98" t="s">
        <v>426</v>
      </c>
      <c r="Q67" s="109" t="s">
        <v>398</v>
      </c>
      <c r="R67" s="104" t="s">
        <v>333</v>
      </c>
      <c r="S67" s="104">
        <v>54</v>
      </c>
      <c r="T67" s="121">
        <v>246.24</v>
      </c>
      <c r="U67" s="104"/>
      <c r="V67" s="104"/>
      <c r="W67" s="104" t="s">
        <v>217</v>
      </c>
      <c r="X67" s="104" t="s">
        <v>265</v>
      </c>
      <c r="Y67" s="104" t="s">
        <v>552</v>
      </c>
      <c r="Z67" s="105" t="s">
        <v>1217</v>
      </c>
      <c r="AA67" s="117"/>
      <c r="AB67" s="179">
        <v>246.24</v>
      </c>
      <c r="AC67" s="185"/>
      <c r="AD67" s="199"/>
      <c r="AE67" s="195">
        <v>246.24</v>
      </c>
      <c r="AF67" s="187">
        <v>1</v>
      </c>
      <c r="AG67" s="188" t="s">
        <v>1186</v>
      </c>
      <c r="AH67" s="189" t="s">
        <v>1189</v>
      </c>
      <c r="AI67" s="176">
        <v>0.5</v>
      </c>
      <c r="AJ67" s="232">
        <v>123.12</v>
      </c>
      <c r="AK67" s="219"/>
      <c r="AL67" s="223">
        <v>0</v>
      </c>
      <c r="AM67" s="219"/>
      <c r="AN67" s="224">
        <v>0</v>
      </c>
      <c r="AO67" s="219"/>
      <c r="AP67" s="221">
        <v>0</v>
      </c>
      <c r="AQ67" s="219">
        <v>0.3</v>
      </c>
      <c r="AR67" s="221">
        <v>73.872</v>
      </c>
      <c r="AS67" s="219"/>
      <c r="AT67" s="221">
        <v>0</v>
      </c>
      <c r="AU67" s="219">
        <v>0.2</v>
      </c>
      <c r="AV67" s="221">
        <v>49.248000000000005</v>
      </c>
      <c r="AW67" s="219"/>
      <c r="AX67" s="221">
        <v>0</v>
      </c>
      <c r="AY67" s="219"/>
      <c r="AZ67" s="221">
        <v>0</v>
      </c>
      <c r="BA67" s="219"/>
      <c r="BB67" s="221">
        <v>0</v>
      </c>
      <c r="BC67" s="219"/>
      <c r="BD67" s="221">
        <v>0</v>
      </c>
    </row>
    <row r="68" spans="1:56" ht="30" x14ac:dyDescent="0.25">
      <c r="A68" s="138" t="s">
        <v>819</v>
      </c>
      <c r="B68" s="98" t="s">
        <v>88</v>
      </c>
      <c r="C68" s="105" t="s">
        <v>85</v>
      </c>
      <c r="D68" s="98" t="s">
        <v>291</v>
      </c>
      <c r="E68" s="98" t="s">
        <v>183</v>
      </c>
      <c r="F68" s="98" t="s">
        <v>1287</v>
      </c>
      <c r="G68" s="65" t="s">
        <v>201</v>
      </c>
      <c r="H68" s="78" t="s">
        <v>513</v>
      </c>
      <c r="I68" s="78" t="s">
        <v>757</v>
      </c>
      <c r="J68" s="78" t="s">
        <v>1159</v>
      </c>
      <c r="K68" s="78" t="s">
        <v>1162</v>
      </c>
      <c r="L68" s="144" t="s">
        <v>1177</v>
      </c>
      <c r="M68" s="144" t="s">
        <v>1178</v>
      </c>
      <c r="N68" s="98" t="s">
        <v>17</v>
      </c>
      <c r="O68" s="98" t="s">
        <v>53</v>
      </c>
      <c r="P68" s="98" t="s">
        <v>426</v>
      </c>
      <c r="Q68" s="109" t="s">
        <v>398</v>
      </c>
      <c r="R68" s="104" t="s">
        <v>333</v>
      </c>
      <c r="S68" s="104">
        <v>42</v>
      </c>
      <c r="T68" s="121">
        <v>191.52</v>
      </c>
      <c r="U68" s="104"/>
      <c r="V68" s="104"/>
      <c r="W68" s="104" t="s">
        <v>217</v>
      </c>
      <c r="X68" s="104" t="s">
        <v>265</v>
      </c>
      <c r="Y68" s="104" t="s">
        <v>552</v>
      </c>
      <c r="Z68" s="105" t="s">
        <v>1217</v>
      </c>
      <c r="AA68" s="117"/>
      <c r="AB68" s="179">
        <v>191.52</v>
      </c>
      <c r="AC68" s="185"/>
      <c r="AD68" s="199"/>
      <c r="AE68" s="195">
        <v>191.52</v>
      </c>
      <c r="AF68" s="187">
        <v>1</v>
      </c>
      <c r="AG68" s="188" t="s">
        <v>1186</v>
      </c>
      <c r="AH68" s="189" t="s">
        <v>1189</v>
      </c>
      <c r="AI68" s="176">
        <v>0.5</v>
      </c>
      <c r="AJ68" s="232">
        <v>95.76</v>
      </c>
      <c r="AK68" s="219"/>
      <c r="AL68" s="223">
        <v>0</v>
      </c>
      <c r="AM68" s="219"/>
      <c r="AN68" s="224">
        <v>0</v>
      </c>
      <c r="AO68" s="219"/>
      <c r="AP68" s="221">
        <v>0</v>
      </c>
      <c r="AQ68" s="219">
        <v>0.3</v>
      </c>
      <c r="AR68" s="221">
        <v>57.456000000000003</v>
      </c>
      <c r="AS68" s="219"/>
      <c r="AT68" s="221">
        <v>0</v>
      </c>
      <c r="AU68" s="219">
        <v>0.2</v>
      </c>
      <c r="AV68" s="221">
        <v>38.304000000000002</v>
      </c>
      <c r="AW68" s="219"/>
      <c r="AX68" s="221">
        <v>0</v>
      </c>
      <c r="AY68" s="219"/>
      <c r="AZ68" s="221">
        <v>0</v>
      </c>
      <c r="BA68" s="219"/>
      <c r="BB68" s="221">
        <v>0</v>
      </c>
      <c r="BC68" s="219"/>
      <c r="BD68" s="221">
        <v>0</v>
      </c>
    </row>
    <row r="69" spans="1:56" ht="30" x14ac:dyDescent="0.25">
      <c r="A69" s="138" t="s">
        <v>820</v>
      </c>
      <c r="B69" s="98" t="s">
        <v>88</v>
      </c>
      <c r="C69" s="105" t="s">
        <v>85</v>
      </c>
      <c r="D69" s="98" t="s">
        <v>291</v>
      </c>
      <c r="E69" s="98" t="s">
        <v>183</v>
      </c>
      <c r="F69" s="98" t="s">
        <v>1287</v>
      </c>
      <c r="G69" s="65" t="s">
        <v>201</v>
      </c>
      <c r="H69" s="78" t="s">
        <v>513</v>
      </c>
      <c r="I69" s="78" t="s">
        <v>757</v>
      </c>
      <c r="J69" s="78" t="s">
        <v>1159</v>
      </c>
      <c r="K69" s="78" t="s">
        <v>1162</v>
      </c>
      <c r="L69" s="144" t="s">
        <v>1177</v>
      </c>
      <c r="M69" s="144" t="s">
        <v>1178</v>
      </c>
      <c r="N69" s="98" t="s">
        <v>17</v>
      </c>
      <c r="O69" s="98" t="s">
        <v>53</v>
      </c>
      <c r="P69" s="98" t="s">
        <v>426</v>
      </c>
      <c r="Q69" s="109" t="s">
        <v>398</v>
      </c>
      <c r="R69" s="104" t="s">
        <v>333</v>
      </c>
      <c r="S69" s="104">
        <v>26</v>
      </c>
      <c r="T69" s="121">
        <v>118.56</v>
      </c>
      <c r="U69" s="104"/>
      <c r="V69" s="104"/>
      <c r="W69" s="104" t="s">
        <v>217</v>
      </c>
      <c r="X69" s="104" t="s">
        <v>265</v>
      </c>
      <c r="Y69" s="104" t="s">
        <v>552</v>
      </c>
      <c r="Z69" s="105" t="s">
        <v>1217</v>
      </c>
      <c r="AA69" s="117"/>
      <c r="AB69" s="179">
        <v>118.56</v>
      </c>
      <c r="AC69" s="185"/>
      <c r="AD69" s="199"/>
      <c r="AE69" s="195">
        <v>118.56</v>
      </c>
      <c r="AF69" s="187">
        <v>1</v>
      </c>
      <c r="AG69" s="188" t="s">
        <v>1186</v>
      </c>
      <c r="AH69" s="189" t="s">
        <v>1189</v>
      </c>
      <c r="AI69" s="176">
        <v>0.5</v>
      </c>
      <c r="AJ69" s="232">
        <v>59.28</v>
      </c>
      <c r="AK69" s="219"/>
      <c r="AL69" s="223">
        <v>0</v>
      </c>
      <c r="AM69" s="219"/>
      <c r="AN69" s="224">
        <v>0</v>
      </c>
      <c r="AO69" s="219"/>
      <c r="AP69" s="221">
        <v>0</v>
      </c>
      <c r="AQ69" s="219">
        <v>0.3</v>
      </c>
      <c r="AR69" s="221">
        <v>35.567999999999998</v>
      </c>
      <c r="AS69" s="219"/>
      <c r="AT69" s="221">
        <v>0</v>
      </c>
      <c r="AU69" s="219">
        <v>0.2</v>
      </c>
      <c r="AV69" s="221">
        <v>23.712000000000003</v>
      </c>
      <c r="AW69" s="219"/>
      <c r="AX69" s="221">
        <v>0</v>
      </c>
      <c r="AY69" s="219"/>
      <c r="AZ69" s="221">
        <v>0</v>
      </c>
      <c r="BA69" s="219"/>
      <c r="BB69" s="221">
        <v>0</v>
      </c>
      <c r="BC69" s="219"/>
      <c r="BD69" s="221">
        <v>0</v>
      </c>
    </row>
    <row r="70" spans="1:56" ht="45" x14ac:dyDescent="0.25">
      <c r="A70" s="138" t="s">
        <v>821</v>
      </c>
      <c r="B70" s="98" t="s">
        <v>88</v>
      </c>
      <c r="C70" s="105" t="s">
        <v>85</v>
      </c>
      <c r="D70" s="98" t="s">
        <v>291</v>
      </c>
      <c r="E70" s="98" t="s">
        <v>183</v>
      </c>
      <c r="F70" s="98" t="s">
        <v>1287</v>
      </c>
      <c r="G70" s="65" t="s">
        <v>201</v>
      </c>
      <c r="H70" s="78" t="s">
        <v>513</v>
      </c>
      <c r="I70" s="78" t="s">
        <v>757</v>
      </c>
      <c r="J70" s="78" t="s">
        <v>1159</v>
      </c>
      <c r="K70" s="78" t="s">
        <v>1162</v>
      </c>
      <c r="L70" s="144" t="s">
        <v>1177</v>
      </c>
      <c r="M70" s="144" t="s">
        <v>1178</v>
      </c>
      <c r="N70" s="98" t="s">
        <v>17</v>
      </c>
      <c r="O70" s="98" t="s">
        <v>53</v>
      </c>
      <c r="P70" s="98" t="s">
        <v>426</v>
      </c>
      <c r="Q70" s="109" t="s">
        <v>398</v>
      </c>
      <c r="R70" s="104" t="s">
        <v>333</v>
      </c>
      <c r="S70" s="104">
        <v>129</v>
      </c>
      <c r="T70" s="121">
        <v>588.24</v>
      </c>
      <c r="U70" s="104"/>
      <c r="V70" s="104"/>
      <c r="W70" s="104" t="s">
        <v>217</v>
      </c>
      <c r="X70" s="104" t="s">
        <v>265</v>
      </c>
      <c r="Y70" s="104" t="s">
        <v>552</v>
      </c>
      <c r="Z70" s="105" t="s">
        <v>1217</v>
      </c>
      <c r="AA70" s="117"/>
      <c r="AB70" s="179">
        <v>588.24</v>
      </c>
      <c r="AC70" s="185"/>
      <c r="AD70" s="199"/>
      <c r="AE70" s="195">
        <v>588.24</v>
      </c>
      <c r="AF70" s="187">
        <v>1</v>
      </c>
      <c r="AG70" s="188" t="s">
        <v>1186</v>
      </c>
      <c r="AH70" s="189" t="s">
        <v>1189</v>
      </c>
      <c r="AI70" s="176">
        <v>0.5</v>
      </c>
      <c r="AJ70" s="232">
        <v>294.12</v>
      </c>
      <c r="AK70" s="219"/>
      <c r="AL70" s="223">
        <v>0</v>
      </c>
      <c r="AM70" s="219"/>
      <c r="AN70" s="224">
        <v>0</v>
      </c>
      <c r="AO70" s="219"/>
      <c r="AP70" s="221">
        <v>0</v>
      </c>
      <c r="AQ70" s="219">
        <v>0.3</v>
      </c>
      <c r="AR70" s="221">
        <v>176.47200000000001</v>
      </c>
      <c r="AS70" s="219"/>
      <c r="AT70" s="221">
        <v>0</v>
      </c>
      <c r="AU70" s="219">
        <v>0.2</v>
      </c>
      <c r="AV70" s="221">
        <v>117.64800000000001</v>
      </c>
      <c r="AW70" s="219"/>
      <c r="AX70" s="221">
        <v>0</v>
      </c>
      <c r="AY70" s="219"/>
      <c r="AZ70" s="221">
        <v>0</v>
      </c>
      <c r="BA70" s="219"/>
      <c r="BB70" s="221">
        <v>0</v>
      </c>
      <c r="BC70" s="219"/>
      <c r="BD70" s="221">
        <v>0</v>
      </c>
    </row>
    <row r="71" spans="1:56" ht="45" x14ac:dyDescent="0.25">
      <c r="A71" s="138" t="s">
        <v>822</v>
      </c>
      <c r="B71" s="98" t="s">
        <v>88</v>
      </c>
      <c r="C71" s="105" t="s">
        <v>85</v>
      </c>
      <c r="D71" s="98" t="s">
        <v>291</v>
      </c>
      <c r="E71" s="98" t="s">
        <v>183</v>
      </c>
      <c r="F71" s="98" t="s">
        <v>1286</v>
      </c>
      <c r="G71" s="65" t="s">
        <v>201</v>
      </c>
      <c r="H71" s="78" t="s">
        <v>513</v>
      </c>
      <c r="I71" s="78" t="s">
        <v>757</v>
      </c>
      <c r="J71" s="78" t="s">
        <v>1159</v>
      </c>
      <c r="K71" s="78" t="s">
        <v>1162</v>
      </c>
      <c r="L71" s="144" t="s">
        <v>1177</v>
      </c>
      <c r="M71" s="144" t="s">
        <v>1178</v>
      </c>
      <c r="N71" s="98" t="s">
        <v>17</v>
      </c>
      <c r="O71" s="98" t="s">
        <v>53</v>
      </c>
      <c r="P71" s="98" t="s">
        <v>426</v>
      </c>
      <c r="Q71" s="109" t="s">
        <v>398</v>
      </c>
      <c r="R71" s="104" t="s">
        <v>333</v>
      </c>
      <c r="S71" s="104">
        <v>38</v>
      </c>
      <c r="T71" s="121">
        <v>173.28</v>
      </c>
      <c r="U71" s="104"/>
      <c r="V71" s="104"/>
      <c r="W71" s="104" t="s">
        <v>217</v>
      </c>
      <c r="X71" s="104" t="s">
        <v>265</v>
      </c>
      <c r="Y71" s="104" t="s">
        <v>552</v>
      </c>
      <c r="Z71" s="105" t="s">
        <v>1217</v>
      </c>
      <c r="AA71" s="117"/>
      <c r="AB71" s="179">
        <v>173.28</v>
      </c>
      <c r="AC71" s="185"/>
      <c r="AD71" s="199"/>
      <c r="AE71" s="195">
        <v>173.28</v>
      </c>
      <c r="AF71" s="187">
        <v>1</v>
      </c>
      <c r="AG71" s="188" t="s">
        <v>1186</v>
      </c>
      <c r="AH71" s="189" t="s">
        <v>1189</v>
      </c>
      <c r="AI71" s="176">
        <v>0.5</v>
      </c>
      <c r="AJ71" s="232">
        <v>86.64</v>
      </c>
      <c r="AK71" s="219"/>
      <c r="AL71" s="223">
        <v>0</v>
      </c>
      <c r="AM71" s="219"/>
      <c r="AN71" s="224">
        <v>0</v>
      </c>
      <c r="AO71" s="219"/>
      <c r="AP71" s="221">
        <v>0</v>
      </c>
      <c r="AQ71" s="219">
        <v>0.3</v>
      </c>
      <c r="AR71" s="221">
        <v>51.984000000000002</v>
      </c>
      <c r="AS71" s="219"/>
      <c r="AT71" s="221">
        <v>0</v>
      </c>
      <c r="AU71" s="219">
        <v>0.2</v>
      </c>
      <c r="AV71" s="221">
        <v>34.655999999999999</v>
      </c>
      <c r="AW71" s="219"/>
      <c r="AX71" s="221">
        <v>0</v>
      </c>
      <c r="AY71" s="219"/>
      <c r="AZ71" s="221">
        <v>0</v>
      </c>
      <c r="BA71" s="219"/>
      <c r="BB71" s="221">
        <v>0</v>
      </c>
      <c r="BC71" s="219"/>
      <c r="BD71" s="221">
        <v>0</v>
      </c>
    </row>
    <row r="72" spans="1:56" ht="45" x14ac:dyDescent="0.25">
      <c r="A72" s="138" t="s">
        <v>823</v>
      </c>
      <c r="B72" s="98" t="s">
        <v>88</v>
      </c>
      <c r="C72" s="105" t="s">
        <v>85</v>
      </c>
      <c r="D72" s="98" t="s">
        <v>291</v>
      </c>
      <c r="E72" s="98" t="s">
        <v>183</v>
      </c>
      <c r="F72" s="98" t="s">
        <v>1287</v>
      </c>
      <c r="G72" s="65" t="s">
        <v>201</v>
      </c>
      <c r="H72" s="78" t="s">
        <v>513</v>
      </c>
      <c r="I72" s="78" t="s">
        <v>757</v>
      </c>
      <c r="J72" s="78" t="s">
        <v>1159</v>
      </c>
      <c r="K72" s="78" t="s">
        <v>1162</v>
      </c>
      <c r="L72" s="144" t="s">
        <v>1177</v>
      </c>
      <c r="M72" s="144" t="s">
        <v>1178</v>
      </c>
      <c r="N72" s="98" t="s">
        <v>17</v>
      </c>
      <c r="O72" s="98" t="s">
        <v>53</v>
      </c>
      <c r="P72" s="98" t="s">
        <v>426</v>
      </c>
      <c r="Q72" s="109" t="s">
        <v>398</v>
      </c>
      <c r="R72" s="104" t="s">
        <v>333</v>
      </c>
      <c r="S72" s="104">
        <v>85</v>
      </c>
      <c r="T72" s="121">
        <v>387.6</v>
      </c>
      <c r="U72" s="104"/>
      <c r="V72" s="104"/>
      <c r="W72" s="104" t="s">
        <v>217</v>
      </c>
      <c r="X72" s="104" t="s">
        <v>265</v>
      </c>
      <c r="Y72" s="104" t="s">
        <v>552</v>
      </c>
      <c r="Z72" s="105" t="s">
        <v>1217</v>
      </c>
      <c r="AA72" s="117"/>
      <c r="AB72" s="179">
        <v>387.6</v>
      </c>
      <c r="AC72" s="185"/>
      <c r="AD72" s="199"/>
      <c r="AE72" s="195">
        <v>387.6</v>
      </c>
      <c r="AF72" s="187">
        <v>1</v>
      </c>
      <c r="AG72" s="188" t="s">
        <v>1186</v>
      </c>
      <c r="AH72" s="189" t="s">
        <v>1189</v>
      </c>
      <c r="AI72" s="176">
        <v>0.5</v>
      </c>
      <c r="AJ72" s="232">
        <v>193.8</v>
      </c>
      <c r="AK72" s="219"/>
      <c r="AL72" s="223">
        <v>0</v>
      </c>
      <c r="AM72" s="219"/>
      <c r="AN72" s="224">
        <v>0</v>
      </c>
      <c r="AO72" s="219"/>
      <c r="AP72" s="221">
        <v>0</v>
      </c>
      <c r="AQ72" s="219">
        <v>0.3</v>
      </c>
      <c r="AR72" s="221">
        <v>116.28</v>
      </c>
      <c r="AS72" s="219"/>
      <c r="AT72" s="221">
        <v>0</v>
      </c>
      <c r="AU72" s="219">
        <v>0.2</v>
      </c>
      <c r="AV72" s="221">
        <v>77.52000000000001</v>
      </c>
      <c r="AW72" s="219"/>
      <c r="AX72" s="221">
        <v>0</v>
      </c>
      <c r="AY72" s="219"/>
      <c r="AZ72" s="221">
        <v>0</v>
      </c>
      <c r="BA72" s="219"/>
      <c r="BB72" s="221">
        <v>0</v>
      </c>
      <c r="BC72" s="219"/>
      <c r="BD72" s="221">
        <v>0</v>
      </c>
    </row>
    <row r="73" spans="1:56" s="2" customFormat="1" ht="45" x14ac:dyDescent="0.25">
      <c r="A73" s="138" t="s">
        <v>824</v>
      </c>
      <c r="B73" s="98" t="s">
        <v>88</v>
      </c>
      <c r="C73" s="105" t="s">
        <v>85</v>
      </c>
      <c r="D73" s="98" t="s">
        <v>291</v>
      </c>
      <c r="E73" s="98" t="s">
        <v>183</v>
      </c>
      <c r="F73" s="98" t="s">
        <v>1287</v>
      </c>
      <c r="G73" s="65" t="s">
        <v>201</v>
      </c>
      <c r="H73" s="78" t="s">
        <v>513</v>
      </c>
      <c r="I73" s="78" t="s">
        <v>757</v>
      </c>
      <c r="J73" s="78" t="s">
        <v>1159</v>
      </c>
      <c r="K73" s="78" t="s">
        <v>1162</v>
      </c>
      <c r="L73" s="144" t="s">
        <v>1177</v>
      </c>
      <c r="M73" s="144" t="s">
        <v>1178</v>
      </c>
      <c r="N73" s="98" t="s">
        <v>17</v>
      </c>
      <c r="O73" s="98" t="s">
        <v>53</v>
      </c>
      <c r="P73" s="98" t="s">
        <v>426</v>
      </c>
      <c r="Q73" s="109" t="s">
        <v>398</v>
      </c>
      <c r="R73" s="104" t="s">
        <v>333</v>
      </c>
      <c r="S73" s="104">
        <v>85</v>
      </c>
      <c r="T73" s="121">
        <v>387.6</v>
      </c>
      <c r="U73" s="104"/>
      <c r="V73" s="104"/>
      <c r="W73" s="104" t="s">
        <v>217</v>
      </c>
      <c r="X73" s="104" t="s">
        <v>265</v>
      </c>
      <c r="Y73" s="104" t="s">
        <v>552</v>
      </c>
      <c r="Z73" s="105" t="s">
        <v>1217</v>
      </c>
      <c r="AA73" s="117"/>
      <c r="AB73" s="179">
        <v>387.6</v>
      </c>
      <c r="AC73" s="185"/>
      <c r="AD73" s="199"/>
      <c r="AE73" s="195">
        <v>387.6</v>
      </c>
      <c r="AF73" s="187">
        <v>1</v>
      </c>
      <c r="AG73" s="188" t="s">
        <v>1186</v>
      </c>
      <c r="AH73" s="189" t="s">
        <v>1189</v>
      </c>
      <c r="AI73" s="176">
        <v>0.5</v>
      </c>
      <c r="AJ73" s="232">
        <v>193.8</v>
      </c>
      <c r="AK73" s="219"/>
      <c r="AL73" s="223">
        <v>0</v>
      </c>
      <c r="AM73" s="219"/>
      <c r="AN73" s="224">
        <v>0</v>
      </c>
      <c r="AO73" s="219"/>
      <c r="AP73" s="221">
        <v>0</v>
      </c>
      <c r="AQ73" s="219">
        <v>0.3</v>
      </c>
      <c r="AR73" s="221">
        <v>116.28</v>
      </c>
      <c r="AS73" s="219"/>
      <c r="AT73" s="221">
        <v>0</v>
      </c>
      <c r="AU73" s="219">
        <v>0.2</v>
      </c>
      <c r="AV73" s="221">
        <v>77.52000000000001</v>
      </c>
      <c r="AW73" s="219"/>
      <c r="AX73" s="221">
        <v>0</v>
      </c>
      <c r="AY73" s="219"/>
      <c r="AZ73" s="221">
        <v>0</v>
      </c>
      <c r="BA73" s="219"/>
      <c r="BB73" s="221">
        <v>0</v>
      </c>
      <c r="BC73" s="219"/>
      <c r="BD73" s="221">
        <v>0</v>
      </c>
    </row>
    <row r="74" spans="1:56" s="2" customFormat="1" ht="45" x14ac:dyDescent="0.25">
      <c r="A74" s="138" t="s">
        <v>825</v>
      </c>
      <c r="B74" s="98" t="s">
        <v>88</v>
      </c>
      <c r="C74" s="105" t="s">
        <v>85</v>
      </c>
      <c r="D74" s="98" t="s">
        <v>291</v>
      </c>
      <c r="E74" s="98" t="s">
        <v>122</v>
      </c>
      <c r="F74" s="98" t="s">
        <v>1282</v>
      </c>
      <c r="G74" s="65" t="s">
        <v>201</v>
      </c>
      <c r="H74" s="78" t="s">
        <v>513</v>
      </c>
      <c r="I74" s="78" t="s">
        <v>757</v>
      </c>
      <c r="J74" s="78" t="s">
        <v>1159</v>
      </c>
      <c r="K74" s="78" t="s">
        <v>1162</v>
      </c>
      <c r="L74" s="144" t="s">
        <v>1177</v>
      </c>
      <c r="M74" s="144" t="s">
        <v>1178</v>
      </c>
      <c r="N74" s="98" t="s">
        <v>17</v>
      </c>
      <c r="O74" s="98" t="s">
        <v>53</v>
      </c>
      <c r="P74" s="98" t="s">
        <v>426</v>
      </c>
      <c r="Q74" s="109" t="s">
        <v>398</v>
      </c>
      <c r="R74" s="104" t="s">
        <v>333</v>
      </c>
      <c r="S74" s="104">
        <v>33</v>
      </c>
      <c r="T74" s="121">
        <v>150.47999999999999</v>
      </c>
      <c r="U74" s="104"/>
      <c r="V74" s="104"/>
      <c r="W74" s="104" t="s">
        <v>217</v>
      </c>
      <c r="X74" s="104" t="s">
        <v>265</v>
      </c>
      <c r="Y74" s="104" t="s">
        <v>552</v>
      </c>
      <c r="Z74" s="105" t="s">
        <v>1217</v>
      </c>
      <c r="AA74" s="117"/>
      <c r="AB74" s="179">
        <v>150.47999999999999</v>
      </c>
      <c r="AC74" s="185"/>
      <c r="AD74" s="199"/>
      <c r="AE74" s="195">
        <v>150.47999999999999</v>
      </c>
      <c r="AF74" s="187">
        <v>1</v>
      </c>
      <c r="AG74" s="188" t="s">
        <v>1186</v>
      </c>
      <c r="AH74" s="189" t="s">
        <v>1189</v>
      </c>
      <c r="AI74" s="176">
        <v>0.5</v>
      </c>
      <c r="AJ74" s="232">
        <v>75.239999999999995</v>
      </c>
      <c r="AK74" s="219"/>
      <c r="AL74" s="223">
        <v>0</v>
      </c>
      <c r="AM74" s="219"/>
      <c r="AN74" s="224">
        <v>0</v>
      </c>
      <c r="AO74" s="219"/>
      <c r="AP74" s="221">
        <v>0</v>
      </c>
      <c r="AQ74" s="219">
        <v>0.3</v>
      </c>
      <c r="AR74" s="221">
        <v>45.143999999999998</v>
      </c>
      <c r="AS74" s="219"/>
      <c r="AT74" s="221">
        <v>0</v>
      </c>
      <c r="AU74" s="219">
        <v>0.2</v>
      </c>
      <c r="AV74" s="221">
        <v>30.096</v>
      </c>
      <c r="AW74" s="219"/>
      <c r="AX74" s="221">
        <v>0</v>
      </c>
      <c r="AY74" s="219"/>
      <c r="AZ74" s="221">
        <v>0</v>
      </c>
      <c r="BA74" s="219"/>
      <c r="BB74" s="221">
        <v>0</v>
      </c>
      <c r="BC74" s="219"/>
      <c r="BD74" s="221">
        <v>0</v>
      </c>
    </row>
    <row r="75" spans="1:56" s="2" customFormat="1" ht="45" x14ac:dyDescent="0.25">
      <c r="A75" s="138" t="s">
        <v>769</v>
      </c>
      <c r="B75" s="98" t="s">
        <v>93</v>
      </c>
      <c r="C75" s="105" t="s">
        <v>75</v>
      </c>
      <c r="D75" s="98" t="s">
        <v>308</v>
      </c>
      <c r="E75" s="98" t="s">
        <v>151</v>
      </c>
      <c r="F75" s="98" t="s">
        <v>418</v>
      </c>
      <c r="G75" s="65" t="s">
        <v>201</v>
      </c>
      <c r="H75" s="78" t="s">
        <v>513</v>
      </c>
      <c r="I75" s="78" t="s">
        <v>757</v>
      </c>
      <c r="J75" s="78" t="s">
        <v>1159</v>
      </c>
      <c r="K75" s="78" t="s">
        <v>1162</v>
      </c>
      <c r="L75" s="144" t="s">
        <v>1177</v>
      </c>
      <c r="M75" s="144" t="s">
        <v>1178</v>
      </c>
      <c r="N75" s="98" t="s">
        <v>9</v>
      </c>
      <c r="O75" s="98" t="s">
        <v>37</v>
      </c>
      <c r="P75" s="98" t="s">
        <v>415</v>
      </c>
      <c r="Q75" s="109" t="s">
        <v>404</v>
      </c>
      <c r="R75" s="104" t="s">
        <v>333</v>
      </c>
      <c r="S75" s="104">
        <v>600</v>
      </c>
      <c r="T75" s="121">
        <v>13250</v>
      </c>
      <c r="U75" s="104"/>
      <c r="V75" s="104"/>
      <c r="W75" s="104" t="s">
        <v>217</v>
      </c>
      <c r="X75" s="104" t="s">
        <v>265</v>
      </c>
      <c r="Y75" s="104" t="s">
        <v>558</v>
      </c>
      <c r="Z75" s="105" t="s">
        <v>1213</v>
      </c>
      <c r="AA75" s="117"/>
      <c r="AB75" s="179"/>
      <c r="AC75" s="185"/>
      <c r="AD75" s="199">
        <v>13250</v>
      </c>
      <c r="AE75" s="195">
        <v>13250</v>
      </c>
      <c r="AF75" s="187">
        <v>1</v>
      </c>
      <c r="AG75" s="188" t="s">
        <v>1186</v>
      </c>
      <c r="AH75" s="189" t="s">
        <v>1189</v>
      </c>
      <c r="AI75" s="176">
        <v>0.5</v>
      </c>
      <c r="AJ75" s="232">
        <v>6625</v>
      </c>
      <c r="AK75" s="219"/>
      <c r="AL75" s="223">
        <v>0</v>
      </c>
      <c r="AM75" s="219"/>
      <c r="AN75" s="224">
        <v>0</v>
      </c>
      <c r="AO75" s="219">
        <v>0.2</v>
      </c>
      <c r="AP75" s="221">
        <v>2650</v>
      </c>
      <c r="AQ75" s="219">
        <v>0.1</v>
      </c>
      <c r="AR75" s="221">
        <v>1325</v>
      </c>
      <c r="AS75" s="219"/>
      <c r="AT75" s="221">
        <v>0</v>
      </c>
      <c r="AU75" s="219">
        <v>0.2</v>
      </c>
      <c r="AV75" s="221">
        <v>2650</v>
      </c>
      <c r="AW75" s="219"/>
      <c r="AX75" s="221">
        <v>0</v>
      </c>
      <c r="AY75" s="219"/>
      <c r="AZ75" s="221">
        <v>0</v>
      </c>
      <c r="BA75" s="219"/>
      <c r="BB75" s="221">
        <v>0</v>
      </c>
      <c r="BC75" s="219"/>
      <c r="BD75" s="221">
        <v>0</v>
      </c>
    </row>
    <row r="76" spans="1:56" s="2" customFormat="1" ht="75" x14ac:dyDescent="0.25">
      <c r="A76" s="138" t="s">
        <v>831</v>
      </c>
      <c r="B76" s="98" t="s">
        <v>93</v>
      </c>
      <c r="C76" s="105" t="s">
        <v>75</v>
      </c>
      <c r="D76" s="98" t="s">
        <v>303</v>
      </c>
      <c r="E76" s="98"/>
      <c r="F76" s="98"/>
      <c r="G76" s="65" t="s">
        <v>201</v>
      </c>
      <c r="H76" s="78" t="s">
        <v>513</v>
      </c>
      <c r="I76" s="78" t="s">
        <v>757</v>
      </c>
      <c r="J76" s="78" t="s">
        <v>1159</v>
      </c>
      <c r="K76" s="78" t="s">
        <v>1162</v>
      </c>
      <c r="L76" s="144" t="s">
        <v>1177</v>
      </c>
      <c r="M76" s="144" t="s">
        <v>1178</v>
      </c>
      <c r="N76" s="98" t="s">
        <v>17</v>
      </c>
      <c r="O76" s="98" t="s">
        <v>53</v>
      </c>
      <c r="P76" s="98" t="s">
        <v>426</v>
      </c>
      <c r="Q76" s="109" t="s">
        <v>404</v>
      </c>
      <c r="R76" s="104" t="s">
        <v>333</v>
      </c>
      <c r="S76" s="104">
        <v>700</v>
      </c>
      <c r="T76" s="121">
        <v>2450</v>
      </c>
      <c r="U76" s="104"/>
      <c r="V76" s="104"/>
      <c r="W76" s="104" t="s">
        <v>217</v>
      </c>
      <c r="X76" s="104" t="s">
        <v>265</v>
      </c>
      <c r="Y76" s="104" t="s">
        <v>552</v>
      </c>
      <c r="Z76" s="105" t="s">
        <v>1217</v>
      </c>
      <c r="AA76" s="117" t="s">
        <v>265</v>
      </c>
      <c r="AB76" s="179"/>
      <c r="AC76" s="185"/>
      <c r="AD76" s="199">
        <v>2450</v>
      </c>
      <c r="AE76" s="195">
        <v>2450</v>
      </c>
      <c r="AF76" s="187">
        <v>1</v>
      </c>
      <c r="AG76" s="188" t="s">
        <v>1186</v>
      </c>
      <c r="AH76" s="189" t="s">
        <v>1189</v>
      </c>
      <c r="AI76" s="176">
        <v>0.5</v>
      </c>
      <c r="AJ76" s="232">
        <v>1225</v>
      </c>
      <c r="AK76" s="219"/>
      <c r="AL76" s="223">
        <v>0</v>
      </c>
      <c r="AM76" s="219"/>
      <c r="AN76" s="224">
        <v>0</v>
      </c>
      <c r="AO76" s="219"/>
      <c r="AP76" s="221">
        <v>0</v>
      </c>
      <c r="AQ76" s="219">
        <v>0.3</v>
      </c>
      <c r="AR76" s="221">
        <v>735</v>
      </c>
      <c r="AS76" s="219"/>
      <c r="AT76" s="221">
        <v>0</v>
      </c>
      <c r="AU76" s="219">
        <v>0.2</v>
      </c>
      <c r="AV76" s="221">
        <v>490</v>
      </c>
      <c r="AW76" s="219"/>
      <c r="AX76" s="221">
        <v>0</v>
      </c>
      <c r="AY76" s="219"/>
      <c r="AZ76" s="221">
        <v>0</v>
      </c>
      <c r="BA76" s="219"/>
      <c r="BB76" s="221">
        <v>0</v>
      </c>
      <c r="BC76" s="219"/>
      <c r="BD76" s="221">
        <v>0</v>
      </c>
    </row>
    <row r="77" spans="1:56" s="2" customFormat="1" ht="75" x14ac:dyDescent="0.25">
      <c r="A77" s="138" t="s">
        <v>770</v>
      </c>
      <c r="B77" s="98" t="s">
        <v>93</v>
      </c>
      <c r="C77" s="105" t="s">
        <v>75</v>
      </c>
      <c r="D77" s="98" t="s">
        <v>303</v>
      </c>
      <c r="E77" s="98" t="s">
        <v>163</v>
      </c>
      <c r="F77" s="98" t="s">
        <v>422</v>
      </c>
      <c r="G77" s="65" t="s">
        <v>201</v>
      </c>
      <c r="H77" s="78" t="s">
        <v>513</v>
      </c>
      <c r="I77" s="78" t="s">
        <v>757</v>
      </c>
      <c r="J77" s="78" t="s">
        <v>1159</v>
      </c>
      <c r="K77" s="78" t="s">
        <v>1162</v>
      </c>
      <c r="L77" s="144" t="s">
        <v>1177</v>
      </c>
      <c r="M77" s="144" t="s">
        <v>1178</v>
      </c>
      <c r="N77" s="98" t="s">
        <v>9</v>
      </c>
      <c r="O77" s="98" t="s">
        <v>37</v>
      </c>
      <c r="P77" s="98" t="s">
        <v>415</v>
      </c>
      <c r="Q77" s="109" t="s">
        <v>398</v>
      </c>
      <c r="R77" s="104" t="s">
        <v>333</v>
      </c>
      <c r="S77" s="104">
        <v>870</v>
      </c>
      <c r="T77" s="121">
        <v>5000</v>
      </c>
      <c r="U77" s="104"/>
      <c r="V77" s="104"/>
      <c r="W77" s="104" t="s">
        <v>217</v>
      </c>
      <c r="X77" s="104" t="s">
        <v>265</v>
      </c>
      <c r="Y77" s="104" t="s">
        <v>558</v>
      </c>
      <c r="Z77" s="105" t="s">
        <v>1213</v>
      </c>
      <c r="AA77" s="117"/>
      <c r="AB77" s="179">
        <v>5000</v>
      </c>
      <c r="AC77" s="185"/>
      <c r="AD77" s="199"/>
      <c r="AE77" s="195">
        <v>5000</v>
      </c>
      <c r="AF77" s="187">
        <v>1</v>
      </c>
      <c r="AG77" s="188" t="s">
        <v>1186</v>
      </c>
      <c r="AH77" s="189" t="s">
        <v>1189</v>
      </c>
      <c r="AI77" s="176">
        <v>0.5</v>
      </c>
      <c r="AJ77" s="232">
        <v>2500</v>
      </c>
      <c r="AK77" s="219"/>
      <c r="AL77" s="223">
        <v>0</v>
      </c>
      <c r="AM77" s="219"/>
      <c r="AN77" s="224">
        <v>0</v>
      </c>
      <c r="AO77" s="219">
        <v>0.2</v>
      </c>
      <c r="AP77" s="221">
        <v>1000</v>
      </c>
      <c r="AQ77" s="219">
        <v>0.1</v>
      </c>
      <c r="AR77" s="221">
        <v>500</v>
      </c>
      <c r="AS77" s="219"/>
      <c r="AT77" s="221">
        <v>0</v>
      </c>
      <c r="AU77" s="219">
        <v>0.2</v>
      </c>
      <c r="AV77" s="221">
        <v>1000</v>
      </c>
      <c r="AW77" s="219"/>
      <c r="AX77" s="221">
        <v>0</v>
      </c>
      <c r="AY77" s="219"/>
      <c r="AZ77" s="221">
        <v>0</v>
      </c>
      <c r="BA77" s="219"/>
      <c r="BB77" s="221">
        <v>0</v>
      </c>
      <c r="BC77" s="219"/>
      <c r="BD77" s="221">
        <v>0</v>
      </c>
    </row>
    <row r="78" spans="1:56" s="2" customFormat="1" x14ac:dyDescent="0.25">
      <c r="A78" s="138" t="s">
        <v>771</v>
      </c>
      <c r="B78" s="98" t="s">
        <v>93</v>
      </c>
      <c r="C78" s="105" t="s">
        <v>75</v>
      </c>
      <c r="D78" s="98" t="s">
        <v>306</v>
      </c>
      <c r="E78" s="98" t="s">
        <v>151</v>
      </c>
      <c r="F78" s="98" t="s">
        <v>419</v>
      </c>
      <c r="G78" s="65" t="s">
        <v>201</v>
      </c>
      <c r="H78" s="78" t="s">
        <v>513</v>
      </c>
      <c r="I78" s="78" t="s">
        <v>757</v>
      </c>
      <c r="J78" s="78" t="s">
        <v>1159</v>
      </c>
      <c r="K78" s="78" t="s">
        <v>1162</v>
      </c>
      <c r="L78" s="144" t="s">
        <v>1177</v>
      </c>
      <c r="M78" s="144" t="s">
        <v>1178</v>
      </c>
      <c r="N78" s="98" t="s">
        <v>9</v>
      </c>
      <c r="O78" s="98" t="s">
        <v>38</v>
      </c>
      <c r="P78" s="98" t="s">
        <v>420</v>
      </c>
      <c r="Q78" s="109" t="s">
        <v>401</v>
      </c>
      <c r="R78" s="104" t="s">
        <v>333</v>
      </c>
      <c r="S78" s="104">
        <v>430</v>
      </c>
      <c r="T78" s="121">
        <v>10750</v>
      </c>
      <c r="U78" s="104"/>
      <c r="V78" s="104"/>
      <c r="W78" s="104" t="s">
        <v>217</v>
      </c>
      <c r="X78" s="104" t="s">
        <v>265</v>
      </c>
      <c r="Y78" s="104" t="s">
        <v>558</v>
      </c>
      <c r="Z78" s="105" t="s">
        <v>1213</v>
      </c>
      <c r="AA78" s="117"/>
      <c r="AB78" s="179"/>
      <c r="AC78" s="185">
        <v>10750</v>
      </c>
      <c r="AD78" s="199"/>
      <c r="AE78" s="195">
        <v>10750</v>
      </c>
      <c r="AF78" s="187">
        <v>1</v>
      </c>
      <c r="AG78" s="188" t="s">
        <v>1186</v>
      </c>
      <c r="AH78" s="189" t="s">
        <v>1189</v>
      </c>
      <c r="AI78" s="176">
        <v>0.5</v>
      </c>
      <c r="AJ78" s="232">
        <v>5375</v>
      </c>
      <c r="AK78" s="219"/>
      <c r="AL78" s="223">
        <v>0</v>
      </c>
      <c r="AM78" s="219"/>
      <c r="AN78" s="224">
        <v>0</v>
      </c>
      <c r="AO78" s="219">
        <v>0.2</v>
      </c>
      <c r="AP78" s="221">
        <v>2150</v>
      </c>
      <c r="AQ78" s="219">
        <v>0.1</v>
      </c>
      <c r="AR78" s="221">
        <v>1075</v>
      </c>
      <c r="AS78" s="219"/>
      <c r="AT78" s="221">
        <v>0</v>
      </c>
      <c r="AU78" s="219">
        <v>0.2</v>
      </c>
      <c r="AV78" s="221">
        <v>2150</v>
      </c>
      <c r="AW78" s="219"/>
      <c r="AX78" s="221">
        <v>0</v>
      </c>
      <c r="AY78" s="219"/>
      <c r="AZ78" s="221">
        <v>0</v>
      </c>
      <c r="BA78" s="219"/>
      <c r="BB78" s="221">
        <v>0</v>
      </c>
      <c r="BC78" s="219"/>
      <c r="BD78" s="221">
        <v>0</v>
      </c>
    </row>
    <row r="79" spans="1:56" s="2" customFormat="1" x14ac:dyDescent="0.25">
      <c r="A79" s="138" t="s">
        <v>855</v>
      </c>
      <c r="B79" s="98" t="s">
        <v>93</v>
      </c>
      <c r="C79" s="104" t="s">
        <v>75</v>
      </c>
      <c r="D79" s="98" t="s">
        <v>303</v>
      </c>
      <c r="E79" s="98"/>
      <c r="F79" s="98"/>
      <c r="G79" s="65" t="s">
        <v>201</v>
      </c>
      <c r="H79" s="78" t="s">
        <v>513</v>
      </c>
      <c r="I79" s="78" t="s">
        <v>757</v>
      </c>
      <c r="J79" s="78" t="s">
        <v>1159</v>
      </c>
      <c r="K79" s="78" t="s">
        <v>1162</v>
      </c>
      <c r="L79" s="144" t="s">
        <v>1177</v>
      </c>
      <c r="M79" s="144" t="s">
        <v>1178</v>
      </c>
      <c r="N79" s="98" t="s">
        <v>17</v>
      </c>
      <c r="O79" s="98" t="s">
        <v>54</v>
      </c>
      <c r="P79" s="98" t="s">
        <v>462</v>
      </c>
      <c r="Q79" s="109" t="s">
        <v>398</v>
      </c>
      <c r="R79" s="104" t="s">
        <v>391</v>
      </c>
      <c r="S79" s="104">
        <v>4</v>
      </c>
      <c r="T79" s="121">
        <v>3000</v>
      </c>
      <c r="U79" s="104"/>
      <c r="V79" s="104"/>
      <c r="W79" s="104" t="s">
        <v>217</v>
      </c>
      <c r="X79" s="104" t="s">
        <v>265</v>
      </c>
      <c r="Y79" s="104" t="s">
        <v>551</v>
      </c>
      <c r="Z79" s="105" t="s">
        <v>1218</v>
      </c>
      <c r="AA79" s="117" t="s">
        <v>265</v>
      </c>
      <c r="AB79" s="179">
        <v>3000</v>
      </c>
      <c r="AC79" s="185"/>
      <c r="AD79" s="199"/>
      <c r="AE79" s="195">
        <v>3000</v>
      </c>
      <c r="AF79" s="187">
        <v>1</v>
      </c>
      <c r="AG79" s="188" t="s">
        <v>1186</v>
      </c>
      <c r="AH79" s="189" t="s">
        <v>1189</v>
      </c>
      <c r="AI79" s="176">
        <v>0.5</v>
      </c>
      <c r="AJ79" s="232">
        <v>1500</v>
      </c>
      <c r="AK79" s="219"/>
      <c r="AL79" s="223">
        <v>0</v>
      </c>
      <c r="AM79" s="219"/>
      <c r="AN79" s="224">
        <v>0</v>
      </c>
      <c r="AO79" s="219"/>
      <c r="AP79" s="221">
        <v>0</v>
      </c>
      <c r="AQ79" s="219">
        <v>0.3</v>
      </c>
      <c r="AR79" s="221">
        <v>900</v>
      </c>
      <c r="AS79" s="219"/>
      <c r="AT79" s="221">
        <v>0</v>
      </c>
      <c r="AU79" s="219">
        <v>0.2</v>
      </c>
      <c r="AV79" s="221">
        <v>600</v>
      </c>
      <c r="AW79" s="219"/>
      <c r="AX79" s="221">
        <v>0</v>
      </c>
      <c r="AY79" s="219"/>
      <c r="AZ79" s="221">
        <v>0</v>
      </c>
      <c r="BA79" s="219"/>
      <c r="BB79" s="221">
        <v>0</v>
      </c>
      <c r="BC79" s="219"/>
      <c r="BD79" s="221">
        <v>0</v>
      </c>
    </row>
    <row r="80" spans="1:56" s="2" customFormat="1" x14ac:dyDescent="0.25">
      <c r="A80" s="138" t="s">
        <v>856</v>
      </c>
      <c r="B80" s="98" t="s">
        <v>93</v>
      </c>
      <c r="C80" s="104" t="s">
        <v>75</v>
      </c>
      <c r="D80" s="98" t="s">
        <v>308</v>
      </c>
      <c r="E80" s="98"/>
      <c r="F80" s="98"/>
      <c r="G80" s="65" t="s">
        <v>201</v>
      </c>
      <c r="H80" s="78" t="s">
        <v>513</v>
      </c>
      <c r="I80" s="78" t="s">
        <v>757</v>
      </c>
      <c r="J80" s="78" t="s">
        <v>1159</v>
      </c>
      <c r="K80" s="78" t="s">
        <v>1162</v>
      </c>
      <c r="L80" s="144" t="s">
        <v>1177</v>
      </c>
      <c r="M80" s="144" t="s">
        <v>1178</v>
      </c>
      <c r="N80" s="98" t="s">
        <v>17</v>
      </c>
      <c r="O80" s="98" t="s">
        <v>54</v>
      </c>
      <c r="P80" s="98" t="s">
        <v>462</v>
      </c>
      <c r="Q80" s="109" t="s">
        <v>401</v>
      </c>
      <c r="R80" s="104" t="s">
        <v>391</v>
      </c>
      <c r="S80" s="104">
        <v>4</v>
      </c>
      <c r="T80" s="121">
        <v>3000</v>
      </c>
      <c r="U80" s="104"/>
      <c r="V80" s="104"/>
      <c r="W80" s="104" t="s">
        <v>217</v>
      </c>
      <c r="X80" s="104" t="s">
        <v>265</v>
      </c>
      <c r="Y80" s="104" t="s">
        <v>551</v>
      </c>
      <c r="Z80" s="105" t="s">
        <v>1218</v>
      </c>
      <c r="AA80" s="117" t="s">
        <v>265</v>
      </c>
      <c r="AB80" s="179"/>
      <c r="AC80" s="185">
        <v>3000</v>
      </c>
      <c r="AD80" s="199"/>
      <c r="AE80" s="195">
        <v>3000</v>
      </c>
      <c r="AF80" s="187">
        <v>1</v>
      </c>
      <c r="AG80" s="188" t="s">
        <v>1186</v>
      </c>
      <c r="AH80" s="189" t="s">
        <v>1189</v>
      </c>
      <c r="AI80" s="176">
        <v>0.5</v>
      </c>
      <c r="AJ80" s="232">
        <v>1500</v>
      </c>
      <c r="AK80" s="219"/>
      <c r="AL80" s="223">
        <v>0</v>
      </c>
      <c r="AM80" s="219"/>
      <c r="AN80" s="224">
        <v>0</v>
      </c>
      <c r="AO80" s="219"/>
      <c r="AP80" s="221">
        <v>0</v>
      </c>
      <c r="AQ80" s="219">
        <v>0.3</v>
      </c>
      <c r="AR80" s="221">
        <v>900</v>
      </c>
      <c r="AS80" s="219"/>
      <c r="AT80" s="221">
        <v>0</v>
      </c>
      <c r="AU80" s="219">
        <v>0.2</v>
      </c>
      <c r="AV80" s="221">
        <v>600</v>
      </c>
      <c r="AW80" s="219"/>
      <c r="AX80" s="221">
        <v>0</v>
      </c>
      <c r="AY80" s="219"/>
      <c r="AZ80" s="221">
        <v>0</v>
      </c>
      <c r="BA80" s="219"/>
      <c r="BB80" s="221">
        <v>0</v>
      </c>
      <c r="BC80" s="219"/>
      <c r="BD80" s="221">
        <v>0</v>
      </c>
    </row>
    <row r="81" spans="1:56" s="2" customFormat="1" x14ac:dyDescent="0.25">
      <c r="A81" s="138" t="s">
        <v>857</v>
      </c>
      <c r="B81" s="98" t="s">
        <v>93</v>
      </c>
      <c r="C81" s="104" t="s">
        <v>75</v>
      </c>
      <c r="D81" s="98" t="s">
        <v>306</v>
      </c>
      <c r="E81" s="98"/>
      <c r="F81" s="98"/>
      <c r="G81" s="65" t="s">
        <v>201</v>
      </c>
      <c r="H81" s="78" t="s">
        <v>513</v>
      </c>
      <c r="I81" s="78" t="s">
        <v>757</v>
      </c>
      <c r="J81" s="78" t="s">
        <v>1159</v>
      </c>
      <c r="K81" s="78" t="s">
        <v>1162</v>
      </c>
      <c r="L81" s="144" t="s">
        <v>1177</v>
      </c>
      <c r="M81" s="144" t="s">
        <v>1178</v>
      </c>
      <c r="N81" s="98" t="s">
        <v>17</v>
      </c>
      <c r="O81" s="98" t="s">
        <v>54</v>
      </c>
      <c r="P81" s="98" t="s">
        <v>462</v>
      </c>
      <c r="Q81" s="109" t="s">
        <v>404</v>
      </c>
      <c r="R81" s="104" t="s">
        <v>391</v>
      </c>
      <c r="S81" s="104">
        <v>2</v>
      </c>
      <c r="T81" s="121">
        <v>1500</v>
      </c>
      <c r="U81" s="104"/>
      <c r="V81" s="104"/>
      <c r="W81" s="104" t="s">
        <v>217</v>
      </c>
      <c r="X81" s="104" t="s">
        <v>265</v>
      </c>
      <c r="Y81" s="104" t="s">
        <v>551</v>
      </c>
      <c r="Z81" s="105" t="s">
        <v>1218</v>
      </c>
      <c r="AA81" s="117" t="s">
        <v>265</v>
      </c>
      <c r="AB81" s="179"/>
      <c r="AC81" s="185"/>
      <c r="AD81" s="199">
        <v>1500</v>
      </c>
      <c r="AE81" s="195">
        <v>1500</v>
      </c>
      <c r="AF81" s="187">
        <v>1</v>
      </c>
      <c r="AG81" s="188" t="s">
        <v>1186</v>
      </c>
      <c r="AH81" s="189" t="s">
        <v>1189</v>
      </c>
      <c r="AI81" s="176">
        <v>0.5</v>
      </c>
      <c r="AJ81" s="232">
        <v>750</v>
      </c>
      <c r="AK81" s="219"/>
      <c r="AL81" s="223">
        <v>0</v>
      </c>
      <c r="AM81" s="219"/>
      <c r="AN81" s="224">
        <v>0</v>
      </c>
      <c r="AO81" s="219"/>
      <c r="AP81" s="221">
        <v>0</v>
      </c>
      <c r="AQ81" s="219">
        <v>0.3</v>
      </c>
      <c r="AR81" s="221">
        <v>450</v>
      </c>
      <c r="AS81" s="219"/>
      <c r="AT81" s="221">
        <v>0</v>
      </c>
      <c r="AU81" s="219">
        <v>0.2</v>
      </c>
      <c r="AV81" s="221">
        <v>300</v>
      </c>
      <c r="AW81" s="219"/>
      <c r="AX81" s="221">
        <v>0</v>
      </c>
      <c r="AY81" s="219"/>
      <c r="AZ81" s="221">
        <v>0</v>
      </c>
      <c r="BA81" s="219"/>
      <c r="BB81" s="221">
        <v>0</v>
      </c>
      <c r="BC81" s="219"/>
      <c r="BD81" s="221">
        <v>0</v>
      </c>
    </row>
    <row r="82" spans="1:56" x14ac:dyDescent="0.25">
      <c r="A82" s="138" t="s">
        <v>772</v>
      </c>
      <c r="B82" s="98" t="s">
        <v>93</v>
      </c>
      <c r="C82" s="105" t="s">
        <v>75</v>
      </c>
      <c r="D82" s="98" t="s">
        <v>308</v>
      </c>
      <c r="E82" s="98" t="s">
        <v>151</v>
      </c>
      <c r="F82" s="98" t="s">
        <v>416</v>
      </c>
      <c r="G82" s="65" t="s">
        <v>201</v>
      </c>
      <c r="H82" s="78" t="s">
        <v>513</v>
      </c>
      <c r="I82" s="78" t="s">
        <v>757</v>
      </c>
      <c r="J82" s="78" t="s">
        <v>1159</v>
      </c>
      <c r="K82" s="78" t="s">
        <v>1162</v>
      </c>
      <c r="L82" s="144" t="s">
        <v>1177</v>
      </c>
      <c r="M82" s="144" t="s">
        <v>1178</v>
      </c>
      <c r="N82" s="98" t="s">
        <v>9</v>
      </c>
      <c r="O82" s="98" t="s">
        <v>39</v>
      </c>
      <c r="P82" s="98" t="s">
        <v>417</v>
      </c>
      <c r="Q82" s="109" t="s">
        <v>404</v>
      </c>
      <c r="R82" s="104" t="s">
        <v>391</v>
      </c>
      <c r="S82" s="104">
        <v>1</v>
      </c>
      <c r="T82" s="121"/>
      <c r="U82" s="104"/>
      <c r="V82" s="104"/>
      <c r="W82" s="104" t="s">
        <v>217</v>
      </c>
      <c r="X82" s="104" t="s">
        <v>265</v>
      </c>
      <c r="Y82" s="104" t="s">
        <v>558</v>
      </c>
      <c r="Z82" s="105" t="s">
        <v>1213</v>
      </c>
      <c r="AA82" s="117"/>
      <c r="AB82" s="179"/>
      <c r="AC82" s="185"/>
      <c r="AD82" s="199"/>
      <c r="AE82" s="195">
        <v>0</v>
      </c>
      <c r="AF82" s="187" t="e">
        <v>#DIV/0!</v>
      </c>
      <c r="AG82" s="188" t="s">
        <v>1186</v>
      </c>
      <c r="AH82" s="189" t="s">
        <v>1190</v>
      </c>
      <c r="AI82" s="176">
        <v>0.5</v>
      </c>
      <c r="AJ82" s="232">
        <v>0</v>
      </c>
      <c r="AK82" s="219"/>
      <c r="AL82" s="223">
        <v>0</v>
      </c>
      <c r="AM82" s="219"/>
      <c r="AN82" s="224">
        <v>0</v>
      </c>
      <c r="AO82" s="219"/>
      <c r="AP82" s="221">
        <v>0</v>
      </c>
      <c r="AQ82" s="219"/>
      <c r="AR82" s="221">
        <v>0</v>
      </c>
      <c r="AS82" s="219"/>
      <c r="AT82" s="221">
        <v>0</v>
      </c>
      <c r="AU82" s="219"/>
      <c r="AV82" s="221">
        <v>0</v>
      </c>
      <c r="AW82" s="219"/>
      <c r="AX82" s="221">
        <v>0</v>
      </c>
      <c r="AY82" s="219"/>
      <c r="AZ82" s="221">
        <v>0</v>
      </c>
      <c r="BA82" s="219"/>
      <c r="BB82" s="221">
        <v>0</v>
      </c>
      <c r="BC82" s="219"/>
      <c r="BD82" s="221">
        <v>0</v>
      </c>
    </row>
    <row r="83" spans="1:56" x14ac:dyDescent="0.25">
      <c r="A83" s="138" t="s">
        <v>773</v>
      </c>
      <c r="B83" s="98" t="s">
        <v>93</v>
      </c>
      <c r="C83" s="105" t="s">
        <v>75</v>
      </c>
      <c r="D83" s="98" t="s">
        <v>303</v>
      </c>
      <c r="E83" s="98" t="s">
        <v>163</v>
      </c>
      <c r="F83" s="98" t="s">
        <v>423</v>
      </c>
      <c r="G83" s="65" t="s">
        <v>201</v>
      </c>
      <c r="H83" s="78" t="s">
        <v>513</v>
      </c>
      <c r="I83" s="78" t="s">
        <v>757</v>
      </c>
      <c r="J83" s="78" t="s">
        <v>1159</v>
      </c>
      <c r="K83" s="78" t="s">
        <v>1162</v>
      </c>
      <c r="L83" s="144" t="s">
        <v>1177</v>
      </c>
      <c r="M83" s="144" t="s">
        <v>1178</v>
      </c>
      <c r="N83" s="98" t="s">
        <v>9</v>
      </c>
      <c r="O83" s="98" t="s">
        <v>39</v>
      </c>
      <c r="P83" s="98" t="s">
        <v>424</v>
      </c>
      <c r="Q83" s="109" t="s">
        <v>398</v>
      </c>
      <c r="R83" s="104" t="s">
        <v>391</v>
      </c>
      <c r="S83" s="104">
        <v>1</v>
      </c>
      <c r="T83" s="121"/>
      <c r="U83" s="104"/>
      <c r="V83" s="104"/>
      <c r="W83" s="104" t="s">
        <v>217</v>
      </c>
      <c r="X83" s="104" t="s">
        <v>265</v>
      </c>
      <c r="Y83" s="104" t="s">
        <v>558</v>
      </c>
      <c r="Z83" s="105" t="s">
        <v>1213</v>
      </c>
      <c r="AA83" s="117"/>
      <c r="AB83" s="179"/>
      <c r="AC83" s="185"/>
      <c r="AD83" s="199"/>
      <c r="AE83" s="195">
        <v>0</v>
      </c>
      <c r="AF83" s="187" t="e">
        <v>#DIV/0!</v>
      </c>
      <c r="AG83" s="188" t="s">
        <v>1186</v>
      </c>
      <c r="AH83" s="189" t="s">
        <v>1190</v>
      </c>
      <c r="AI83" s="176">
        <v>0.5</v>
      </c>
      <c r="AJ83" s="232">
        <v>0</v>
      </c>
      <c r="AK83" s="219"/>
      <c r="AL83" s="223">
        <v>0</v>
      </c>
      <c r="AM83" s="219"/>
      <c r="AN83" s="224">
        <v>0</v>
      </c>
      <c r="AO83" s="219"/>
      <c r="AP83" s="221">
        <v>0</v>
      </c>
      <c r="AQ83" s="219"/>
      <c r="AR83" s="221">
        <v>0</v>
      </c>
      <c r="AS83" s="219"/>
      <c r="AT83" s="221">
        <v>0</v>
      </c>
      <c r="AU83" s="219"/>
      <c r="AV83" s="221">
        <v>0</v>
      </c>
      <c r="AW83" s="219"/>
      <c r="AX83" s="221">
        <v>0</v>
      </c>
      <c r="AY83" s="219"/>
      <c r="AZ83" s="221">
        <v>0</v>
      </c>
      <c r="BA83" s="219"/>
      <c r="BB83" s="221">
        <v>0</v>
      </c>
      <c r="BC83" s="219"/>
      <c r="BD83" s="221">
        <v>0</v>
      </c>
    </row>
    <row r="84" spans="1:56" x14ac:dyDescent="0.25">
      <c r="A84" s="138" t="s">
        <v>876</v>
      </c>
      <c r="B84" s="98" t="s">
        <v>93</v>
      </c>
      <c r="C84" s="105" t="s">
        <v>75</v>
      </c>
      <c r="D84" s="98" t="s">
        <v>303</v>
      </c>
      <c r="E84" s="98" t="s">
        <v>177</v>
      </c>
      <c r="F84" s="98" t="s">
        <v>396</v>
      </c>
      <c r="G84" s="65" t="s">
        <v>201</v>
      </c>
      <c r="H84" s="78" t="s">
        <v>513</v>
      </c>
      <c r="I84" s="78" t="s">
        <v>757</v>
      </c>
      <c r="J84" s="78" t="s">
        <v>1159</v>
      </c>
      <c r="K84" s="78" t="s">
        <v>1162</v>
      </c>
      <c r="L84" s="144" t="s">
        <v>1177</v>
      </c>
      <c r="M84" s="144" t="s">
        <v>1178</v>
      </c>
      <c r="N84" s="98" t="s">
        <v>11</v>
      </c>
      <c r="O84" s="98" t="s">
        <v>45</v>
      </c>
      <c r="P84" s="98" t="s">
        <v>397</v>
      </c>
      <c r="Q84" s="109" t="s">
        <v>398</v>
      </c>
      <c r="R84" s="104" t="s">
        <v>507</v>
      </c>
      <c r="S84" s="104">
        <v>15000</v>
      </c>
      <c r="T84" s="121">
        <v>1000</v>
      </c>
      <c r="U84" s="104"/>
      <c r="V84" s="104"/>
      <c r="W84" s="104" t="s">
        <v>217</v>
      </c>
      <c r="X84" s="104" t="s">
        <v>265</v>
      </c>
      <c r="Y84" s="104" t="s">
        <v>556</v>
      </c>
      <c r="Z84" s="105" t="s">
        <v>1220</v>
      </c>
      <c r="AA84" s="117"/>
      <c r="AB84" s="179">
        <v>1000</v>
      </c>
      <c r="AC84" s="185"/>
      <c r="AD84" s="199"/>
      <c r="AE84" s="195">
        <v>1000</v>
      </c>
      <c r="AF84" s="187">
        <v>1</v>
      </c>
      <c r="AG84" s="188" t="s">
        <v>1186</v>
      </c>
      <c r="AH84" s="189" t="s">
        <v>1189</v>
      </c>
      <c r="AI84" s="176">
        <v>0.5</v>
      </c>
      <c r="AJ84" s="232">
        <v>500</v>
      </c>
      <c r="AK84" s="219"/>
      <c r="AL84" s="223">
        <v>0</v>
      </c>
      <c r="AM84" s="219"/>
      <c r="AN84" s="224">
        <v>0</v>
      </c>
      <c r="AO84" s="219"/>
      <c r="AP84" s="221">
        <v>0</v>
      </c>
      <c r="AQ84" s="219">
        <v>0.3</v>
      </c>
      <c r="AR84" s="221">
        <v>300</v>
      </c>
      <c r="AS84" s="219"/>
      <c r="AT84" s="221">
        <v>0</v>
      </c>
      <c r="AU84" s="219">
        <v>0.2</v>
      </c>
      <c r="AV84" s="221">
        <v>200</v>
      </c>
      <c r="AW84" s="219"/>
      <c r="AX84" s="221">
        <v>0</v>
      </c>
      <c r="AY84" s="219"/>
      <c r="AZ84" s="221">
        <v>0</v>
      </c>
      <c r="BA84" s="219"/>
      <c r="BB84" s="221">
        <v>0</v>
      </c>
      <c r="BC84" s="219"/>
      <c r="BD84" s="221">
        <v>0</v>
      </c>
    </row>
    <row r="85" spans="1:56" s="2" customFormat="1" x14ac:dyDescent="0.25">
      <c r="A85" s="138" t="s">
        <v>877</v>
      </c>
      <c r="B85" s="98" t="s">
        <v>93</v>
      </c>
      <c r="C85" s="105" t="s">
        <v>75</v>
      </c>
      <c r="D85" s="98" t="s">
        <v>303</v>
      </c>
      <c r="E85" s="98" t="s">
        <v>159</v>
      </c>
      <c r="F85" s="98" t="s">
        <v>399</v>
      </c>
      <c r="G85" s="65" t="s">
        <v>201</v>
      </c>
      <c r="H85" s="78" t="s">
        <v>513</v>
      </c>
      <c r="I85" s="78" t="s">
        <v>757</v>
      </c>
      <c r="J85" s="78" t="s">
        <v>1159</v>
      </c>
      <c r="K85" s="78" t="s">
        <v>1162</v>
      </c>
      <c r="L85" s="144" t="s">
        <v>1177</v>
      </c>
      <c r="M85" s="144" t="s">
        <v>1178</v>
      </c>
      <c r="N85" s="98" t="s">
        <v>11</v>
      </c>
      <c r="O85" s="98" t="s">
        <v>45</v>
      </c>
      <c r="P85" s="98" t="s">
        <v>400</v>
      </c>
      <c r="Q85" s="109" t="s">
        <v>401</v>
      </c>
      <c r="R85" s="104" t="s">
        <v>507</v>
      </c>
      <c r="S85" s="104">
        <v>1400</v>
      </c>
      <c r="T85" s="121">
        <v>2000</v>
      </c>
      <c r="U85" s="104"/>
      <c r="V85" s="104"/>
      <c r="W85" s="104" t="s">
        <v>217</v>
      </c>
      <c r="X85" s="104" t="s">
        <v>265</v>
      </c>
      <c r="Y85" s="104" t="s">
        <v>556</v>
      </c>
      <c r="Z85" s="105" t="s">
        <v>1220</v>
      </c>
      <c r="AA85" s="117"/>
      <c r="AB85" s="179"/>
      <c r="AC85" s="185">
        <v>2000</v>
      </c>
      <c r="AD85" s="199"/>
      <c r="AE85" s="195">
        <v>2000</v>
      </c>
      <c r="AF85" s="187">
        <v>1</v>
      </c>
      <c r="AG85" s="188" t="s">
        <v>1186</v>
      </c>
      <c r="AH85" s="189" t="s">
        <v>1189</v>
      </c>
      <c r="AI85" s="176">
        <v>0.5</v>
      </c>
      <c r="AJ85" s="232">
        <v>1000</v>
      </c>
      <c r="AK85" s="219"/>
      <c r="AL85" s="223">
        <v>0</v>
      </c>
      <c r="AM85" s="219"/>
      <c r="AN85" s="224">
        <v>0</v>
      </c>
      <c r="AO85" s="219"/>
      <c r="AP85" s="221">
        <v>0</v>
      </c>
      <c r="AQ85" s="219">
        <v>0.3</v>
      </c>
      <c r="AR85" s="221">
        <v>600</v>
      </c>
      <c r="AS85" s="219"/>
      <c r="AT85" s="221">
        <v>0</v>
      </c>
      <c r="AU85" s="219">
        <v>0.2</v>
      </c>
      <c r="AV85" s="221">
        <v>400</v>
      </c>
      <c r="AW85" s="219"/>
      <c r="AX85" s="221">
        <v>0</v>
      </c>
      <c r="AY85" s="219"/>
      <c r="AZ85" s="221">
        <v>0</v>
      </c>
      <c r="BA85" s="219"/>
      <c r="BB85" s="221">
        <v>0</v>
      </c>
      <c r="BC85" s="219"/>
      <c r="BD85" s="221">
        <v>0</v>
      </c>
    </row>
    <row r="86" spans="1:56" s="2" customFormat="1" x14ac:dyDescent="0.25">
      <c r="A86" s="138" t="s">
        <v>878</v>
      </c>
      <c r="B86" s="98" t="s">
        <v>93</v>
      </c>
      <c r="C86" s="105" t="s">
        <v>75</v>
      </c>
      <c r="D86" s="98" t="s">
        <v>303</v>
      </c>
      <c r="E86" s="98" t="s">
        <v>113</v>
      </c>
      <c r="F86" s="98" t="s">
        <v>402</v>
      </c>
      <c r="G86" s="65" t="s">
        <v>201</v>
      </c>
      <c r="H86" s="78" t="s">
        <v>513</v>
      </c>
      <c r="I86" s="78" t="s">
        <v>757</v>
      </c>
      <c r="J86" s="78" t="s">
        <v>1159</v>
      </c>
      <c r="K86" s="78" t="s">
        <v>1162</v>
      </c>
      <c r="L86" s="144" t="s">
        <v>1177</v>
      </c>
      <c r="M86" s="144" t="s">
        <v>1178</v>
      </c>
      <c r="N86" s="98" t="s">
        <v>11</v>
      </c>
      <c r="O86" s="98" t="s">
        <v>45</v>
      </c>
      <c r="P86" s="235" t="s">
        <v>403</v>
      </c>
      <c r="Q86" s="109" t="s">
        <v>404</v>
      </c>
      <c r="R86" s="104" t="s">
        <v>507</v>
      </c>
      <c r="S86" s="104">
        <v>1970</v>
      </c>
      <c r="T86" s="121">
        <v>4000</v>
      </c>
      <c r="U86" s="104"/>
      <c r="V86" s="104"/>
      <c r="W86" s="104" t="s">
        <v>217</v>
      </c>
      <c r="X86" s="104" t="s">
        <v>265</v>
      </c>
      <c r="Y86" s="104" t="s">
        <v>556</v>
      </c>
      <c r="Z86" s="105" t="s">
        <v>1220</v>
      </c>
      <c r="AA86" s="117"/>
      <c r="AB86" s="179"/>
      <c r="AC86" s="185"/>
      <c r="AD86" s="199">
        <v>4000</v>
      </c>
      <c r="AE86" s="195">
        <v>4000</v>
      </c>
      <c r="AF86" s="187">
        <v>1</v>
      </c>
      <c r="AG86" s="188" t="s">
        <v>1186</v>
      </c>
      <c r="AH86" s="189" t="s">
        <v>1189</v>
      </c>
      <c r="AI86" s="176">
        <v>0.5</v>
      </c>
      <c r="AJ86" s="232">
        <v>2000</v>
      </c>
      <c r="AK86" s="219"/>
      <c r="AL86" s="223">
        <v>0</v>
      </c>
      <c r="AM86" s="219"/>
      <c r="AN86" s="224">
        <v>0</v>
      </c>
      <c r="AO86" s="219"/>
      <c r="AP86" s="221">
        <v>0</v>
      </c>
      <c r="AQ86" s="219">
        <v>0.3</v>
      </c>
      <c r="AR86" s="221">
        <v>1200</v>
      </c>
      <c r="AS86" s="219"/>
      <c r="AT86" s="221">
        <v>0</v>
      </c>
      <c r="AU86" s="219">
        <v>0.2</v>
      </c>
      <c r="AV86" s="221">
        <v>800</v>
      </c>
      <c r="AW86" s="219"/>
      <c r="AX86" s="221">
        <v>0</v>
      </c>
      <c r="AY86" s="219"/>
      <c r="AZ86" s="221">
        <v>0</v>
      </c>
      <c r="BA86" s="219"/>
      <c r="BB86" s="221">
        <v>0</v>
      </c>
      <c r="BC86" s="219"/>
      <c r="BD86" s="221">
        <v>0</v>
      </c>
    </row>
    <row r="87" spans="1:56" x14ac:dyDescent="0.25">
      <c r="A87" s="138" t="s">
        <v>879</v>
      </c>
      <c r="B87" s="98" t="s">
        <v>93</v>
      </c>
      <c r="C87" s="105" t="s">
        <v>75</v>
      </c>
      <c r="D87" s="98" t="s">
        <v>308</v>
      </c>
      <c r="E87" s="98" t="s">
        <v>151</v>
      </c>
      <c r="F87" s="98" t="s">
        <v>405</v>
      </c>
      <c r="G87" s="65" t="s">
        <v>201</v>
      </c>
      <c r="H87" s="78" t="s">
        <v>513</v>
      </c>
      <c r="I87" s="78" t="s">
        <v>757</v>
      </c>
      <c r="J87" s="78" t="s">
        <v>1159</v>
      </c>
      <c r="K87" s="78" t="s">
        <v>1162</v>
      </c>
      <c r="L87" s="144" t="s">
        <v>1177</v>
      </c>
      <c r="M87" s="144" t="s">
        <v>1178</v>
      </c>
      <c r="N87" s="98" t="s">
        <v>11</v>
      </c>
      <c r="O87" s="98" t="s">
        <v>45</v>
      </c>
      <c r="P87" s="98" t="s">
        <v>406</v>
      </c>
      <c r="Q87" s="109" t="s">
        <v>398</v>
      </c>
      <c r="R87" s="104" t="s">
        <v>507</v>
      </c>
      <c r="S87" s="104">
        <v>1500</v>
      </c>
      <c r="T87" s="121">
        <v>2500</v>
      </c>
      <c r="U87" s="104"/>
      <c r="V87" s="104"/>
      <c r="W87" s="104" t="s">
        <v>217</v>
      </c>
      <c r="X87" s="104" t="s">
        <v>265</v>
      </c>
      <c r="Y87" s="104" t="s">
        <v>556</v>
      </c>
      <c r="Z87" s="105" t="s">
        <v>1220</v>
      </c>
      <c r="AA87" s="117"/>
      <c r="AB87" s="179">
        <v>2500</v>
      </c>
      <c r="AC87" s="185"/>
      <c r="AD87" s="199"/>
      <c r="AE87" s="195">
        <v>2500</v>
      </c>
      <c r="AF87" s="187">
        <v>1</v>
      </c>
      <c r="AG87" s="188" t="s">
        <v>1186</v>
      </c>
      <c r="AH87" s="189" t="s">
        <v>1189</v>
      </c>
      <c r="AI87" s="176">
        <v>0.5</v>
      </c>
      <c r="AJ87" s="232">
        <v>1250</v>
      </c>
      <c r="AK87" s="219"/>
      <c r="AL87" s="223">
        <v>0</v>
      </c>
      <c r="AM87" s="219"/>
      <c r="AN87" s="224">
        <v>0</v>
      </c>
      <c r="AO87" s="219"/>
      <c r="AP87" s="221">
        <v>0</v>
      </c>
      <c r="AQ87" s="219">
        <v>0.3</v>
      </c>
      <c r="AR87" s="221">
        <v>750</v>
      </c>
      <c r="AS87" s="219"/>
      <c r="AT87" s="221">
        <v>0</v>
      </c>
      <c r="AU87" s="219">
        <v>0.2</v>
      </c>
      <c r="AV87" s="221">
        <v>500</v>
      </c>
      <c r="AW87" s="219"/>
      <c r="AX87" s="221">
        <v>0</v>
      </c>
      <c r="AY87" s="219"/>
      <c r="AZ87" s="221">
        <v>0</v>
      </c>
      <c r="BA87" s="219"/>
      <c r="BB87" s="221">
        <v>0</v>
      </c>
      <c r="BC87" s="219"/>
      <c r="BD87" s="221">
        <v>0</v>
      </c>
    </row>
    <row r="88" spans="1:56" x14ac:dyDescent="0.25">
      <c r="A88" s="138" t="s">
        <v>880</v>
      </c>
      <c r="B88" s="98" t="s">
        <v>93</v>
      </c>
      <c r="C88" s="105" t="s">
        <v>75</v>
      </c>
      <c r="D88" s="98" t="s">
        <v>308</v>
      </c>
      <c r="E88" s="98" t="s">
        <v>159</v>
      </c>
      <c r="F88" s="98" t="s">
        <v>407</v>
      </c>
      <c r="G88" s="65" t="s">
        <v>201</v>
      </c>
      <c r="H88" s="78" t="s">
        <v>513</v>
      </c>
      <c r="I88" s="78" t="s">
        <v>757</v>
      </c>
      <c r="J88" s="78" t="s">
        <v>1159</v>
      </c>
      <c r="K88" s="78" t="s">
        <v>1162</v>
      </c>
      <c r="L88" s="144" t="s">
        <v>1177</v>
      </c>
      <c r="M88" s="144" t="s">
        <v>1178</v>
      </c>
      <c r="N88" s="98" t="s">
        <v>11</v>
      </c>
      <c r="O88" s="98" t="s">
        <v>45</v>
      </c>
      <c r="P88" s="98" t="s">
        <v>408</v>
      </c>
      <c r="Q88" s="109" t="s">
        <v>401</v>
      </c>
      <c r="R88" s="104" t="s">
        <v>507</v>
      </c>
      <c r="S88" s="104">
        <v>500</v>
      </c>
      <c r="T88" s="121">
        <v>2000</v>
      </c>
      <c r="U88" s="104"/>
      <c r="V88" s="104"/>
      <c r="W88" s="104" t="s">
        <v>217</v>
      </c>
      <c r="X88" s="104" t="s">
        <v>265</v>
      </c>
      <c r="Y88" s="104" t="s">
        <v>556</v>
      </c>
      <c r="Z88" s="105" t="s">
        <v>1220</v>
      </c>
      <c r="AA88" s="117"/>
      <c r="AB88" s="179"/>
      <c r="AC88" s="185">
        <v>2000</v>
      </c>
      <c r="AD88" s="199"/>
      <c r="AE88" s="195">
        <v>2000</v>
      </c>
      <c r="AF88" s="187">
        <v>1</v>
      </c>
      <c r="AG88" s="188" t="s">
        <v>1186</v>
      </c>
      <c r="AH88" s="189" t="s">
        <v>1189</v>
      </c>
      <c r="AI88" s="176">
        <v>0.5</v>
      </c>
      <c r="AJ88" s="232">
        <v>1000</v>
      </c>
      <c r="AK88" s="219"/>
      <c r="AL88" s="223">
        <v>0</v>
      </c>
      <c r="AM88" s="219"/>
      <c r="AN88" s="224">
        <v>0</v>
      </c>
      <c r="AO88" s="219"/>
      <c r="AP88" s="221">
        <v>0</v>
      </c>
      <c r="AQ88" s="219">
        <v>0.3</v>
      </c>
      <c r="AR88" s="221">
        <v>600</v>
      </c>
      <c r="AS88" s="219"/>
      <c r="AT88" s="221">
        <v>0</v>
      </c>
      <c r="AU88" s="219">
        <v>0.2</v>
      </c>
      <c r="AV88" s="221">
        <v>400</v>
      </c>
      <c r="AW88" s="219"/>
      <c r="AX88" s="221">
        <v>0</v>
      </c>
      <c r="AY88" s="219"/>
      <c r="AZ88" s="221">
        <v>0</v>
      </c>
      <c r="BA88" s="219"/>
      <c r="BB88" s="221">
        <v>0</v>
      </c>
      <c r="BC88" s="219"/>
      <c r="BD88" s="221">
        <v>0</v>
      </c>
    </row>
    <row r="89" spans="1:56" x14ac:dyDescent="0.25">
      <c r="A89" s="138" t="s">
        <v>891</v>
      </c>
      <c r="B89" s="98" t="s">
        <v>93</v>
      </c>
      <c r="C89" s="104" t="s">
        <v>75</v>
      </c>
      <c r="D89" s="98" t="s">
        <v>306</v>
      </c>
      <c r="E89" s="98" t="s">
        <v>151</v>
      </c>
      <c r="F89" s="98"/>
      <c r="G89" s="65" t="s">
        <v>201</v>
      </c>
      <c r="H89" s="80" t="s">
        <v>514</v>
      </c>
      <c r="I89" s="80" t="s">
        <v>756</v>
      </c>
      <c r="J89" s="80" t="s">
        <v>1185</v>
      </c>
      <c r="K89" s="80" t="s">
        <v>1163</v>
      </c>
      <c r="L89" s="146" t="s">
        <v>1154</v>
      </c>
      <c r="M89" s="146" t="s">
        <v>1176</v>
      </c>
      <c r="N89" s="98" t="s">
        <v>10</v>
      </c>
      <c r="O89" s="98" t="s">
        <v>42</v>
      </c>
      <c r="P89" s="98" t="s">
        <v>414</v>
      </c>
      <c r="Q89" s="109" t="s">
        <v>401</v>
      </c>
      <c r="R89" s="104" t="s">
        <v>333</v>
      </c>
      <c r="S89" s="104">
        <v>50</v>
      </c>
      <c r="T89" s="121">
        <v>2000</v>
      </c>
      <c r="U89" s="104"/>
      <c r="V89" s="104"/>
      <c r="W89" s="104" t="s">
        <v>217</v>
      </c>
      <c r="X89" s="104" t="s">
        <v>265</v>
      </c>
      <c r="Y89" s="104" t="s">
        <v>565</v>
      </c>
      <c r="Z89" s="105" t="s">
        <v>1223</v>
      </c>
      <c r="AA89" s="117"/>
      <c r="AB89" s="179"/>
      <c r="AC89" s="185">
        <v>2000</v>
      </c>
      <c r="AD89" s="199"/>
      <c r="AE89" s="195">
        <v>2000</v>
      </c>
      <c r="AF89" s="187">
        <v>1</v>
      </c>
      <c r="AG89" s="188" t="s">
        <v>1186</v>
      </c>
      <c r="AH89" s="189" t="s">
        <v>1192</v>
      </c>
      <c r="AI89" s="176">
        <v>0.5</v>
      </c>
      <c r="AJ89" s="232">
        <v>1000</v>
      </c>
      <c r="AK89" s="219"/>
      <c r="AL89" s="223">
        <v>0</v>
      </c>
      <c r="AM89" s="219"/>
      <c r="AN89" s="224">
        <v>0</v>
      </c>
      <c r="AO89" s="219"/>
      <c r="AP89" s="221">
        <v>0</v>
      </c>
      <c r="AQ89" s="219">
        <v>0.3</v>
      </c>
      <c r="AR89" s="221">
        <v>600</v>
      </c>
      <c r="AS89" s="219"/>
      <c r="AT89" s="221">
        <v>0</v>
      </c>
      <c r="AU89" s="219">
        <v>0.2</v>
      </c>
      <c r="AV89" s="221">
        <v>400</v>
      </c>
      <c r="AW89" s="219"/>
      <c r="AX89" s="221">
        <v>0</v>
      </c>
      <c r="AY89" s="219"/>
      <c r="AZ89" s="221">
        <v>0</v>
      </c>
      <c r="BA89" s="219"/>
      <c r="BB89" s="221">
        <v>0</v>
      </c>
      <c r="BC89" s="219"/>
      <c r="BD89" s="221">
        <v>0</v>
      </c>
    </row>
    <row r="90" spans="1:56" x14ac:dyDescent="0.25">
      <c r="A90" s="138" t="s">
        <v>910</v>
      </c>
      <c r="B90" s="98" t="s">
        <v>93</v>
      </c>
      <c r="C90" s="104" t="s">
        <v>75</v>
      </c>
      <c r="D90" s="98" t="s">
        <v>308</v>
      </c>
      <c r="E90" s="98" t="s">
        <v>151</v>
      </c>
      <c r="F90" s="98" t="s">
        <v>405</v>
      </c>
      <c r="G90" s="65" t="s">
        <v>201</v>
      </c>
      <c r="H90" s="80" t="s">
        <v>514</v>
      </c>
      <c r="I90" s="80" t="s">
        <v>756</v>
      </c>
      <c r="J90" s="80" t="s">
        <v>1185</v>
      </c>
      <c r="K90" s="80" t="s">
        <v>1163</v>
      </c>
      <c r="L90" s="146" t="s">
        <v>1154</v>
      </c>
      <c r="M90" s="146" t="s">
        <v>1176</v>
      </c>
      <c r="N90" s="98" t="s">
        <v>10</v>
      </c>
      <c r="O90" s="98" t="s">
        <v>42</v>
      </c>
      <c r="P90" s="98" t="s">
        <v>409</v>
      </c>
      <c r="Q90" s="109" t="s">
        <v>404</v>
      </c>
      <c r="R90" s="104" t="s">
        <v>333</v>
      </c>
      <c r="S90" s="104">
        <v>460</v>
      </c>
      <c r="T90" s="121">
        <v>10000</v>
      </c>
      <c r="U90" s="104"/>
      <c r="V90" s="104"/>
      <c r="W90" s="104" t="s">
        <v>217</v>
      </c>
      <c r="X90" s="104" t="s">
        <v>265</v>
      </c>
      <c r="Y90" s="104" t="s">
        <v>566</v>
      </c>
      <c r="Z90" s="105" t="s">
        <v>1224</v>
      </c>
      <c r="AA90" s="117"/>
      <c r="AB90" s="179"/>
      <c r="AC90" s="185"/>
      <c r="AD90" s="199">
        <v>10000</v>
      </c>
      <c r="AE90" s="195">
        <v>10000</v>
      </c>
      <c r="AF90" s="187">
        <v>1</v>
      </c>
      <c r="AG90" s="188" t="s">
        <v>1186</v>
      </c>
      <c r="AH90" s="189" t="s">
        <v>1192</v>
      </c>
      <c r="AI90" s="176">
        <v>0.7</v>
      </c>
      <c r="AJ90" s="232">
        <v>7000</v>
      </c>
      <c r="AK90" s="219"/>
      <c r="AL90" s="223">
        <v>0</v>
      </c>
      <c r="AM90" s="219"/>
      <c r="AN90" s="224">
        <v>0</v>
      </c>
      <c r="AO90" s="219"/>
      <c r="AP90" s="221">
        <v>0</v>
      </c>
      <c r="AQ90" s="219">
        <v>0.1</v>
      </c>
      <c r="AR90" s="221">
        <v>1000</v>
      </c>
      <c r="AS90" s="219"/>
      <c r="AT90" s="221">
        <v>0</v>
      </c>
      <c r="AU90" s="219">
        <v>0.2</v>
      </c>
      <c r="AV90" s="221">
        <v>2000</v>
      </c>
      <c r="AW90" s="219"/>
      <c r="AX90" s="221">
        <v>0</v>
      </c>
      <c r="AY90" s="219"/>
      <c r="AZ90" s="221">
        <v>0</v>
      </c>
      <c r="BA90" s="219"/>
      <c r="BB90" s="221">
        <v>0</v>
      </c>
      <c r="BC90" s="219"/>
      <c r="BD90" s="221">
        <v>0</v>
      </c>
    </row>
    <row r="91" spans="1:56" x14ac:dyDescent="0.25">
      <c r="A91" s="138" t="s">
        <v>911</v>
      </c>
      <c r="B91" s="98" t="s">
        <v>93</v>
      </c>
      <c r="C91" s="104" t="s">
        <v>75</v>
      </c>
      <c r="D91" s="98" t="s">
        <v>303</v>
      </c>
      <c r="E91" s="98" t="s">
        <v>163</v>
      </c>
      <c r="F91" s="98" t="s">
        <v>410</v>
      </c>
      <c r="G91" s="65" t="s">
        <v>201</v>
      </c>
      <c r="H91" s="80" t="s">
        <v>514</v>
      </c>
      <c r="I91" s="80" t="s">
        <v>756</v>
      </c>
      <c r="J91" s="80" t="s">
        <v>1185</v>
      </c>
      <c r="K91" s="80" t="s">
        <v>1163</v>
      </c>
      <c r="L91" s="146" t="s">
        <v>1154</v>
      </c>
      <c r="M91" s="146" t="s">
        <v>1176</v>
      </c>
      <c r="N91" s="98" t="s">
        <v>10</v>
      </c>
      <c r="O91" s="98" t="s">
        <v>42</v>
      </c>
      <c r="P91" s="98" t="s">
        <v>411</v>
      </c>
      <c r="Q91" s="109" t="s">
        <v>398</v>
      </c>
      <c r="R91" s="104" t="s">
        <v>333</v>
      </c>
      <c r="S91" s="104">
        <v>80</v>
      </c>
      <c r="T91" s="121">
        <v>9000</v>
      </c>
      <c r="U91" s="104"/>
      <c r="V91" s="104"/>
      <c r="W91" s="104" t="s">
        <v>217</v>
      </c>
      <c r="X91" s="104" t="s">
        <v>265</v>
      </c>
      <c r="Y91" s="104" t="s">
        <v>566</v>
      </c>
      <c r="Z91" s="105" t="s">
        <v>1224</v>
      </c>
      <c r="AA91" s="117"/>
      <c r="AB91" s="179">
        <v>9000</v>
      </c>
      <c r="AC91" s="185"/>
      <c r="AD91" s="199"/>
      <c r="AE91" s="195">
        <v>9000</v>
      </c>
      <c r="AF91" s="187">
        <v>1</v>
      </c>
      <c r="AG91" s="188" t="s">
        <v>1186</v>
      </c>
      <c r="AH91" s="189" t="s">
        <v>1192</v>
      </c>
      <c r="AI91" s="176">
        <v>0.7</v>
      </c>
      <c r="AJ91" s="232">
        <v>6300</v>
      </c>
      <c r="AK91" s="219"/>
      <c r="AL91" s="223">
        <v>0</v>
      </c>
      <c r="AM91" s="219"/>
      <c r="AN91" s="224">
        <v>0</v>
      </c>
      <c r="AO91" s="219">
        <v>0.1</v>
      </c>
      <c r="AP91" s="221">
        <v>900</v>
      </c>
      <c r="AQ91" s="219"/>
      <c r="AR91" s="221">
        <v>0</v>
      </c>
      <c r="AS91" s="219"/>
      <c r="AT91" s="221">
        <v>0</v>
      </c>
      <c r="AU91" s="219">
        <v>0.2</v>
      </c>
      <c r="AV91" s="221">
        <v>1800</v>
      </c>
      <c r="AW91" s="219"/>
      <c r="AX91" s="221">
        <v>0</v>
      </c>
      <c r="AY91" s="219"/>
      <c r="AZ91" s="221">
        <v>0</v>
      </c>
      <c r="BA91" s="219"/>
      <c r="BB91" s="221">
        <v>0</v>
      </c>
      <c r="BC91" s="219"/>
      <c r="BD91" s="221">
        <v>0</v>
      </c>
    </row>
    <row r="92" spans="1:56" x14ac:dyDescent="0.25">
      <c r="A92" s="138" t="s">
        <v>912</v>
      </c>
      <c r="B92" s="98" t="s">
        <v>93</v>
      </c>
      <c r="C92" s="104" t="s">
        <v>75</v>
      </c>
      <c r="D92" s="98" t="s">
        <v>303</v>
      </c>
      <c r="E92" s="98" t="s">
        <v>163</v>
      </c>
      <c r="F92" s="98" t="s">
        <v>412</v>
      </c>
      <c r="G92" s="65" t="s">
        <v>201</v>
      </c>
      <c r="H92" s="80" t="s">
        <v>514</v>
      </c>
      <c r="I92" s="80" t="s">
        <v>756</v>
      </c>
      <c r="J92" s="80" t="s">
        <v>1185</v>
      </c>
      <c r="K92" s="80" t="s">
        <v>1163</v>
      </c>
      <c r="L92" s="146" t="s">
        <v>1154</v>
      </c>
      <c r="M92" s="146" t="s">
        <v>1176</v>
      </c>
      <c r="N92" s="98" t="s">
        <v>10</v>
      </c>
      <c r="O92" s="98" t="s">
        <v>42</v>
      </c>
      <c r="P92" s="98" t="s">
        <v>413</v>
      </c>
      <c r="Q92" s="109" t="s">
        <v>398</v>
      </c>
      <c r="R92" s="104" t="s">
        <v>333</v>
      </c>
      <c r="S92" s="104">
        <v>20</v>
      </c>
      <c r="T92" s="121">
        <v>5000</v>
      </c>
      <c r="U92" s="104"/>
      <c r="V92" s="104"/>
      <c r="W92" s="104" t="s">
        <v>217</v>
      </c>
      <c r="X92" s="104" t="s">
        <v>265</v>
      </c>
      <c r="Y92" s="104" t="s">
        <v>566</v>
      </c>
      <c r="Z92" s="105" t="s">
        <v>1224</v>
      </c>
      <c r="AA92" s="117"/>
      <c r="AB92" s="179">
        <v>5000</v>
      </c>
      <c r="AC92" s="185"/>
      <c r="AD92" s="199"/>
      <c r="AE92" s="195">
        <v>5000</v>
      </c>
      <c r="AF92" s="187">
        <v>1</v>
      </c>
      <c r="AG92" s="188" t="s">
        <v>1186</v>
      </c>
      <c r="AH92" s="189" t="s">
        <v>1192</v>
      </c>
      <c r="AI92" s="176">
        <v>0.7</v>
      </c>
      <c r="AJ92" s="232">
        <v>3500</v>
      </c>
      <c r="AK92" s="219"/>
      <c r="AL92" s="223">
        <v>0</v>
      </c>
      <c r="AM92" s="219"/>
      <c r="AN92" s="224">
        <v>0</v>
      </c>
      <c r="AO92" s="219">
        <v>0.1</v>
      </c>
      <c r="AP92" s="221">
        <v>500</v>
      </c>
      <c r="AQ92" s="219"/>
      <c r="AR92" s="221">
        <v>0</v>
      </c>
      <c r="AS92" s="219"/>
      <c r="AT92" s="221">
        <v>0</v>
      </c>
      <c r="AU92" s="219">
        <v>0.2</v>
      </c>
      <c r="AV92" s="221">
        <v>1000</v>
      </c>
      <c r="AW92" s="219"/>
      <c r="AX92" s="221">
        <v>0</v>
      </c>
      <c r="AY92" s="219"/>
      <c r="AZ92" s="221">
        <v>0</v>
      </c>
      <c r="BA92" s="219"/>
      <c r="BB92" s="221">
        <v>0</v>
      </c>
      <c r="BC92" s="219"/>
      <c r="BD92" s="221">
        <v>0</v>
      </c>
    </row>
    <row r="93" spans="1:56" x14ac:dyDescent="0.25">
      <c r="A93" s="138" t="s">
        <v>1064</v>
      </c>
      <c r="B93" s="99" t="s">
        <v>93</v>
      </c>
      <c r="C93" s="67" t="s">
        <v>75</v>
      </c>
      <c r="D93" s="99" t="s">
        <v>308</v>
      </c>
      <c r="E93" s="99" t="s">
        <v>151</v>
      </c>
      <c r="F93" s="98"/>
      <c r="G93" s="70" t="s">
        <v>202</v>
      </c>
      <c r="H93" s="86" t="s">
        <v>516</v>
      </c>
      <c r="I93" s="86" t="s">
        <v>751</v>
      </c>
      <c r="J93" s="86" t="s">
        <v>1157</v>
      </c>
      <c r="K93" s="86" t="s">
        <v>1167</v>
      </c>
      <c r="L93" s="157" t="s">
        <v>1209</v>
      </c>
      <c r="M93" s="157" t="s">
        <v>1174</v>
      </c>
      <c r="N93" s="99" t="s">
        <v>12</v>
      </c>
      <c r="O93" s="99" t="s">
        <v>41</v>
      </c>
      <c r="P93" s="99" t="s">
        <v>704</v>
      </c>
      <c r="Q93" s="67">
        <v>2022</v>
      </c>
      <c r="R93" s="67" t="s">
        <v>391</v>
      </c>
      <c r="S93" s="67">
        <v>1</v>
      </c>
      <c r="T93" s="123">
        <v>12000</v>
      </c>
      <c r="U93" s="59"/>
      <c r="V93" s="58"/>
      <c r="W93" s="67" t="s">
        <v>217</v>
      </c>
      <c r="X93" s="55" t="s">
        <v>518</v>
      </c>
      <c r="Y93" s="55" t="s">
        <v>567</v>
      </c>
      <c r="Z93" s="105" t="s">
        <v>1253</v>
      </c>
      <c r="AA93" s="118"/>
      <c r="AB93" s="179"/>
      <c r="AC93" s="205"/>
      <c r="AD93" s="199">
        <v>12000</v>
      </c>
      <c r="AE93" s="195">
        <v>12000</v>
      </c>
      <c r="AF93" s="187">
        <v>1</v>
      </c>
      <c r="AG93" s="188" t="s">
        <v>1186</v>
      </c>
      <c r="AH93" s="189" t="s">
        <v>1191</v>
      </c>
      <c r="AI93" s="176">
        <v>0.5</v>
      </c>
      <c r="AJ93" s="232">
        <v>6000</v>
      </c>
      <c r="AK93" s="219"/>
      <c r="AL93" s="223">
        <v>0</v>
      </c>
      <c r="AM93" s="219"/>
      <c r="AN93" s="224">
        <v>0</v>
      </c>
      <c r="AO93" s="219">
        <v>0.3</v>
      </c>
      <c r="AP93" s="221">
        <v>3600</v>
      </c>
      <c r="AQ93" s="219"/>
      <c r="AR93" s="221">
        <v>0</v>
      </c>
      <c r="AS93" s="219">
        <v>0.2</v>
      </c>
      <c r="AT93" s="221">
        <v>2400</v>
      </c>
      <c r="AU93" s="219"/>
      <c r="AV93" s="221">
        <v>0</v>
      </c>
      <c r="AW93" s="219"/>
      <c r="AX93" s="221">
        <v>0</v>
      </c>
      <c r="AY93" s="219"/>
      <c r="AZ93" s="221">
        <v>0</v>
      </c>
      <c r="BA93" s="219"/>
      <c r="BB93" s="221">
        <v>0</v>
      </c>
      <c r="BC93" s="219"/>
      <c r="BD93" s="221">
        <v>0</v>
      </c>
    </row>
    <row r="94" spans="1:56" x14ac:dyDescent="0.25">
      <c r="A94" s="138" t="s">
        <v>1065</v>
      </c>
      <c r="B94" s="99" t="s">
        <v>93</v>
      </c>
      <c r="C94" s="67" t="s">
        <v>75</v>
      </c>
      <c r="D94" s="99" t="s">
        <v>308</v>
      </c>
      <c r="E94" s="99" t="s">
        <v>151</v>
      </c>
      <c r="F94" s="98"/>
      <c r="G94" s="70" t="s">
        <v>202</v>
      </c>
      <c r="H94" s="86" t="s">
        <v>516</v>
      </c>
      <c r="I94" s="86" t="s">
        <v>751</v>
      </c>
      <c r="J94" s="86" t="s">
        <v>1157</v>
      </c>
      <c r="K94" s="86" t="s">
        <v>1167</v>
      </c>
      <c r="L94" s="157" t="s">
        <v>1209</v>
      </c>
      <c r="M94" s="157" t="s">
        <v>1174</v>
      </c>
      <c r="N94" s="99" t="s">
        <v>12</v>
      </c>
      <c r="O94" s="99" t="s">
        <v>41</v>
      </c>
      <c r="P94" s="99" t="s">
        <v>704</v>
      </c>
      <c r="Q94" s="67" t="s">
        <v>649</v>
      </c>
      <c r="R94" s="67" t="s">
        <v>609</v>
      </c>
      <c r="S94" s="67">
        <v>10</v>
      </c>
      <c r="T94" s="123">
        <v>3422</v>
      </c>
      <c r="U94" s="59"/>
      <c r="V94" s="58"/>
      <c r="W94" s="67" t="s">
        <v>217</v>
      </c>
      <c r="X94" s="55" t="s">
        <v>518</v>
      </c>
      <c r="Y94" s="55" t="s">
        <v>567</v>
      </c>
      <c r="Z94" s="105" t="s">
        <v>1253</v>
      </c>
      <c r="AA94" s="118"/>
      <c r="AB94" s="179"/>
      <c r="AC94" s="206">
        <v>993</v>
      </c>
      <c r="AD94" s="199">
        <v>2429</v>
      </c>
      <c r="AE94" s="195">
        <v>3422</v>
      </c>
      <c r="AF94" s="187">
        <v>1</v>
      </c>
      <c r="AG94" s="188" t="s">
        <v>1186</v>
      </c>
      <c r="AH94" s="189" t="s">
        <v>1191</v>
      </c>
      <c r="AI94" s="176">
        <v>0.5</v>
      </c>
      <c r="AJ94" s="232">
        <v>1711</v>
      </c>
      <c r="AK94" s="219"/>
      <c r="AL94" s="223">
        <v>0</v>
      </c>
      <c r="AM94" s="219"/>
      <c r="AN94" s="224">
        <v>0</v>
      </c>
      <c r="AO94" s="219">
        <v>0.3</v>
      </c>
      <c r="AP94" s="221">
        <v>1026.5999999999999</v>
      </c>
      <c r="AQ94" s="219"/>
      <c r="AR94" s="221">
        <v>0</v>
      </c>
      <c r="AS94" s="219">
        <v>0.2</v>
      </c>
      <c r="AT94" s="221">
        <v>684.40000000000009</v>
      </c>
      <c r="AU94" s="219"/>
      <c r="AV94" s="221">
        <v>0</v>
      </c>
      <c r="AW94" s="219"/>
      <c r="AX94" s="221">
        <v>0</v>
      </c>
      <c r="AY94" s="219"/>
      <c r="AZ94" s="221">
        <v>0</v>
      </c>
      <c r="BA94" s="219"/>
      <c r="BB94" s="221">
        <v>0</v>
      </c>
      <c r="BC94" s="219"/>
      <c r="BD94" s="221">
        <v>0</v>
      </c>
    </row>
    <row r="95" spans="1:56" x14ac:dyDescent="0.25">
      <c r="A95" s="138" t="s">
        <v>815</v>
      </c>
      <c r="B95" s="98" t="s">
        <v>93</v>
      </c>
      <c r="C95" s="105" t="s">
        <v>75</v>
      </c>
      <c r="D95" s="98" t="s">
        <v>303</v>
      </c>
      <c r="E95" s="98"/>
      <c r="F95" s="98"/>
      <c r="G95" s="65" t="s">
        <v>201</v>
      </c>
      <c r="H95" s="78" t="s">
        <v>513</v>
      </c>
      <c r="I95" s="78" t="s">
        <v>757</v>
      </c>
      <c r="J95" s="78" t="s">
        <v>1159</v>
      </c>
      <c r="K95" s="78" t="s">
        <v>1162</v>
      </c>
      <c r="L95" s="144" t="s">
        <v>1177</v>
      </c>
      <c r="M95" s="144" t="s">
        <v>1178</v>
      </c>
      <c r="N95" s="98" t="s">
        <v>17</v>
      </c>
      <c r="O95" s="98" t="s">
        <v>52</v>
      </c>
      <c r="P95" s="98" t="s">
        <v>427</v>
      </c>
      <c r="Q95" s="109" t="s">
        <v>398</v>
      </c>
      <c r="R95" s="104" t="s">
        <v>333</v>
      </c>
      <c r="S95" s="104">
        <v>1000</v>
      </c>
      <c r="T95" s="121">
        <v>2000</v>
      </c>
      <c r="U95" s="104"/>
      <c r="V95" s="104"/>
      <c r="W95" s="104" t="s">
        <v>217</v>
      </c>
      <c r="X95" s="104" t="s">
        <v>265</v>
      </c>
      <c r="Y95" s="104" t="s">
        <v>557</v>
      </c>
      <c r="Z95" s="105" t="s">
        <v>1216</v>
      </c>
      <c r="AA95" s="117" t="s">
        <v>265</v>
      </c>
      <c r="AB95" s="179">
        <v>2000</v>
      </c>
      <c r="AC95" s="185"/>
      <c r="AD95" s="199"/>
      <c r="AE95" s="195">
        <v>2000</v>
      </c>
      <c r="AF95" s="187">
        <v>1</v>
      </c>
      <c r="AG95" s="188" t="s">
        <v>1186</v>
      </c>
      <c r="AH95" s="189" t="s">
        <v>1189</v>
      </c>
      <c r="AI95" s="176">
        <v>0.5</v>
      </c>
      <c r="AJ95" s="232">
        <v>1000</v>
      </c>
      <c r="AK95" s="219"/>
      <c r="AL95" s="223">
        <v>0</v>
      </c>
      <c r="AM95" s="219"/>
      <c r="AN95" s="224">
        <v>0</v>
      </c>
      <c r="AO95" s="219"/>
      <c r="AP95" s="221">
        <v>0</v>
      </c>
      <c r="AQ95" s="219">
        <v>0.3</v>
      </c>
      <c r="AR95" s="221">
        <v>600</v>
      </c>
      <c r="AS95" s="219"/>
      <c r="AT95" s="221">
        <v>0</v>
      </c>
      <c r="AU95" s="219">
        <v>0.2</v>
      </c>
      <c r="AV95" s="221">
        <v>400</v>
      </c>
      <c r="AW95" s="219"/>
      <c r="AX95" s="221">
        <v>0</v>
      </c>
      <c r="AY95" s="219"/>
      <c r="AZ95" s="221">
        <v>0</v>
      </c>
      <c r="BA95" s="219"/>
      <c r="BB95" s="221">
        <v>0</v>
      </c>
      <c r="BC95" s="219"/>
      <c r="BD95" s="221">
        <v>0</v>
      </c>
    </row>
    <row r="96" spans="1:56" x14ac:dyDescent="0.25">
      <c r="A96" s="138" t="s">
        <v>816</v>
      </c>
      <c r="B96" s="98" t="s">
        <v>93</v>
      </c>
      <c r="C96" s="105" t="s">
        <v>75</v>
      </c>
      <c r="D96" s="98" t="s">
        <v>303</v>
      </c>
      <c r="E96" s="98"/>
      <c r="F96" s="98"/>
      <c r="G96" s="65" t="s">
        <v>201</v>
      </c>
      <c r="H96" s="78" t="s">
        <v>513</v>
      </c>
      <c r="I96" s="78" t="s">
        <v>757</v>
      </c>
      <c r="J96" s="78" t="s">
        <v>1159</v>
      </c>
      <c r="K96" s="78" t="s">
        <v>1162</v>
      </c>
      <c r="L96" s="144" t="s">
        <v>1177</v>
      </c>
      <c r="M96" s="144" t="s">
        <v>1178</v>
      </c>
      <c r="N96" s="98" t="s">
        <v>17</v>
      </c>
      <c r="O96" s="98" t="s">
        <v>52</v>
      </c>
      <c r="P96" s="98" t="s">
        <v>427</v>
      </c>
      <c r="Q96" s="109" t="s">
        <v>401</v>
      </c>
      <c r="R96" s="104" t="s">
        <v>333</v>
      </c>
      <c r="S96" s="104">
        <v>500</v>
      </c>
      <c r="T96" s="121">
        <v>1000</v>
      </c>
      <c r="U96" s="104"/>
      <c r="V96" s="104"/>
      <c r="W96" s="104" t="s">
        <v>217</v>
      </c>
      <c r="X96" s="104" t="s">
        <v>265</v>
      </c>
      <c r="Y96" s="104" t="s">
        <v>557</v>
      </c>
      <c r="Z96" s="105" t="s">
        <v>1216</v>
      </c>
      <c r="AA96" s="117" t="s">
        <v>265</v>
      </c>
      <c r="AB96" s="179"/>
      <c r="AC96" s="185">
        <v>1000</v>
      </c>
      <c r="AD96" s="199"/>
      <c r="AE96" s="195">
        <v>1000</v>
      </c>
      <c r="AF96" s="187">
        <v>1</v>
      </c>
      <c r="AG96" s="188" t="s">
        <v>1186</v>
      </c>
      <c r="AH96" s="189" t="s">
        <v>1189</v>
      </c>
      <c r="AI96" s="176">
        <v>0.5</v>
      </c>
      <c r="AJ96" s="232">
        <v>500</v>
      </c>
      <c r="AK96" s="219"/>
      <c r="AL96" s="223">
        <v>0</v>
      </c>
      <c r="AM96" s="219"/>
      <c r="AN96" s="224">
        <v>0</v>
      </c>
      <c r="AO96" s="219"/>
      <c r="AP96" s="221">
        <v>0</v>
      </c>
      <c r="AQ96" s="219">
        <v>0.3</v>
      </c>
      <c r="AR96" s="221">
        <v>300</v>
      </c>
      <c r="AS96" s="219"/>
      <c r="AT96" s="221">
        <v>0</v>
      </c>
      <c r="AU96" s="219">
        <v>0.2</v>
      </c>
      <c r="AV96" s="221">
        <v>200</v>
      </c>
      <c r="AW96" s="219"/>
      <c r="AX96" s="221">
        <v>0</v>
      </c>
      <c r="AY96" s="219"/>
      <c r="AZ96" s="221">
        <v>0</v>
      </c>
      <c r="BA96" s="219"/>
      <c r="BB96" s="221">
        <v>0</v>
      </c>
      <c r="BC96" s="219"/>
      <c r="BD96" s="221">
        <v>0</v>
      </c>
    </row>
    <row r="97" spans="1:56" x14ac:dyDescent="0.25">
      <c r="A97" s="138" t="s">
        <v>768</v>
      </c>
      <c r="B97" s="98" t="s">
        <v>93</v>
      </c>
      <c r="C97" s="105" t="s">
        <v>75</v>
      </c>
      <c r="D97" s="98" t="s">
        <v>308</v>
      </c>
      <c r="E97" s="98" t="s">
        <v>151</v>
      </c>
      <c r="F97" s="98" t="s">
        <v>405</v>
      </c>
      <c r="G97" s="65" t="s">
        <v>201</v>
      </c>
      <c r="H97" s="78" t="s">
        <v>513</v>
      </c>
      <c r="I97" s="78" t="s">
        <v>757</v>
      </c>
      <c r="J97" s="78" t="s">
        <v>1159</v>
      </c>
      <c r="K97" s="78" t="s">
        <v>1162</v>
      </c>
      <c r="L97" s="144" t="s">
        <v>1177</v>
      </c>
      <c r="M97" s="144" t="s">
        <v>1178</v>
      </c>
      <c r="N97" s="98" t="s">
        <v>9</v>
      </c>
      <c r="O97" s="98" t="s">
        <v>37</v>
      </c>
      <c r="P97" s="98" t="s">
        <v>415</v>
      </c>
      <c r="Q97" s="109" t="s">
        <v>404</v>
      </c>
      <c r="R97" s="104" t="s">
        <v>333</v>
      </c>
      <c r="S97" s="104">
        <v>1080</v>
      </c>
      <c r="T97" s="121">
        <v>27000</v>
      </c>
      <c r="U97" s="104"/>
      <c r="V97" s="104"/>
      <c r="W97" s="104" t="s">
        <v>217</v>
      </c>
      <c r="X97" s="104" t="s">
        <v>265</v>
      </c>
      <c r="Y97" s="104" t="s">
        <v>558</v>
      </c>
      <c r="Z97" s="105" t="s">
        <v>1213</v>
      </c>
      <c r="AA97" s="117"/>
      <c r="AB97" s="179"/>
      <c r="AC97" s="185"/>
      <c r="AD97" s="199">
        <v>27000</v>
      </c>
      <c r="AE97" s="195">
        <v>27000</v>
      </c>
      <c r="AF97" s="187">
        <v>1</v>
      </c>
      <c r="AG97" s="188" t="s">
        <v>1186</v>
      </c>
      <c r="AH97" s="189" t="s">
        <v>1189</v>
      </c>
      <c r="AI97" s="176">
        <v>0.5</v>
      </c>
      <c r="AJ97" s="232">
        <v>13500</v>
      </c>
      <c r="AK97" s="219"/>
      <c r="AL97" s="223">
        <v>0</v>
      </c>
      <c r="AM97" s="219"/>
      <c r="AN97" s="224">
        <v>0</v>
      </c>
      <c r="AO97" s="219">
        <v>0.2</v>
      </c>
      <c r="AP97" s="221">
        <v>5400</v>
      </c>
      <c r="AQ97" s="219">
        <v>0.1</v>
      </c>
      <c r="AR97" s="221">
        <v>2700</v>
      </c>
      <c r="AS97" s="219"/>
      <c r="AT97" s="221">
        <v>0</v>
      </c>
      <c r="AU97" s="219">
        <v>0.2</v>
      </c>
      <c r="AV97" s="221">
        <v>5400</v>
      </c>
      <c r="AW97" s="219"/>
      <c r="AX97" s="221">
        <v>0</v>
      </c>
      <c r="AY97" s="219"/>
      <c r="AZ97" s="221">
        <v>0</v>
      </c>
      <c r="BA97" s="219"/>
      <c r="BB97" s="221">
        <v>0</v>
      </c>
      <c r="BC97" s="219"/>
      <c r="BD97" s="221">
        <v>0</v>
      </c>
    </row>
    <row r="98" spans="1:56" x14ac:dyDescent="0.25">
      <c r="A98" s="138" t="s">
        <v>774</v>
      </c>
      <c r="B98" s="101" t="s">
        <v>92</v>
      </c>
      <c r="C98" s="74" t="s">
        <v>76</v>
      </c>
      <c r="D98" s="98" t="s">
        <v>589</v>
      </c>
      <c r="E98" s="98" t="s">
        <v>590</v>
      </c>
      <c r="F98" s="98" t="s">
        <v>407</v>
      </c>
      <c r="G98" s="73" t="s">
        <v>375</v>
      </c>
      <c r="H98" s="78" t="s">
        <v>513</v>
      </c>
      <c r="I98" s="78" t="s">
        <v>757</v>
      </c>
      <c r="J98" s="78" t="s">
        <v>1159</v>
      </c>
      <c r="K98" s="78" t="s">
        <v>1162</v>
      </c>
      <c r="L98" s="144" t="s">
        <v>1177</v>
      </c>
      <c r="M98" s="144" t="s">
        <v>1178</v>
      </c>
      <c r="N98" s="101" t="s">
        <v>9</v>
      </c>
      <c r="O98" s="112" t="s">
        <v>38</v>
      </c>
      <c r="P98" s="101" t="s">
        <v>591</v>
      </c>
      <c r="Q98" s="74">
        <v>2020</v>
      </c>
      <c r="R98" s="74" t="s">
        <v>333</v>
      </c>
      <c r="S98" s="74">
        <v>200</v>
      </c>
      <c r="T98" s="122">
        <v>18000</v>
      </c>
      <c r="U98" s="74"/>
      <c r="V98" s="74"/>
      <c r="W98" s="74" t="s">
        <v>217</v>
      </c>
      <c r="X98" s="104" t="s">
        <v>265</v>
      </c>
      <c r="Y98" s="74" t="s">
        <v>558</v>
      </c>
      <c r="Z98" s="105" t="s">
        <v>1213</v>
      </c>
      <c r="AA98" s="118"/>
      <c r="AB98" s="180">
        <v>18000</v>
      </c>
      <c r="AC98" s="186"/>
      <c r="AD98" s="200"/>
      <c r="AE98" s="195">
        <v>18000</v>
      </c>
      <c r="AF98" s="187">
        <v>1</v>
      </c>
      <c r="AG98" s="188" t="s">
        <v>1186</v>
      </c>
      <c r="AH98" s="189" t="s">
        <v>1189</v>
      </c>
      <c r="AI98" s="176">
        <v>0.5</v>
      </c>
      <c r="AJ98" s="232">
        <v>9000</v>
      </c>
      <c r="AK98" s="220"/>
      <c r="AL98" s="225">
        <v>0</v>
      </c>
      <c r="AM98" s="220"/>
      <c r="AN98" s="226">
        <v>0</v>
      </c>
      <c r="AO98" s="227"/>
      <c r="AP98" s="222">
        <v>0</v>
      </c>
      <c r="AQ98" s="227">
        <v>0.3</v>
      </c>
      <c r="AR98" s="222">
        <v>5400</v>
      </c>
      <c r="AS98" s="220"/>
      <c r="AT98" s="222">
        <v>0</v>
      </c>
      <c r="AU98" s="220"/>
      <c r="AV98" s="222">
        <v>0</v>
      </c>
      <c r="AW98" s="227">
        <v>0.2</v>
      </c>
      <c r="AX98" s="221">
        <v>3600</v>
      </c>
      <c r="AY98" s="220"/>
      <c r="AZ98" s="221">
        <v>0</v>
      </c>
      <c r="BA98" s="220"/>
      <c r="BB98" s="221">
        <v>0</v>
      </c>
      <c r="BC98" s="220"/>
      <c r="BD98" s="221">
        <v>0</v>
      </c>
    </row>
    <row r="99" spans="1:56" x14ac:dyDescent="0.25">
      <c r="A99" s="138" t="s">
        <v>775</v>
      </c>
      <c r="B99" s="98" t="s">
        <v>92</v>
      </c>
      <c r="C99" s="105" t="s">
        <v>76</v>
      </c>
      <c r="D99" s="98" t="s">
        <v>309</v>
      </c>
      <c r="E99" s="98" t="s">
        <v>191</v>
      </c>
      <c r="F99" s="98" t="s">
        <v>309</v>
      </c>
      <c r="G99" s="65" t="s">
        <v>201</v>
      </c>
      <c r="H99" s="78" t="s">
        <v>513</v>
      </c>
      <c r="I99" s="78" t="s">
        <v>757</v>
      </c>
      <c r="J99" s="78" t="s">
        <v>1159</v>
      </c>
      <c r="K99" s="78" t="s">
        <v>1162</v>
      </c>
      <c r="L99" s="144" t="s">
        <v>1177</v>
      </c>
      <c r="M99" s="144" t="s">
        <v>1178</v>
      </c>
      <c r="N99" s="98" t="s">
        <v>9</v>
      </c>
      <c r="O99" s="98" t="s">
        <v>38</v>
      </c>
      <c r="P99" s="98" t="s">
        <v>421</v>
      </c>
      <c r="Q99" s="109" t="s">
        <v>401</v>
      </c>
      <c r="R99" s="104" t="s">
        <v>333</v>
      </c>
      <c r="S99" s="104">
        <v>2330</v>
      </c>
      <c r="T99" s="121">
        <v>58250</v>
      </c>
      <c r="U99" s="104"/>
      <c r="V99" s="104"/>
      <c r="W99" s="104" t="s">
        <v>217</v>
      </c>
      <c r="X99" s="104" t="s">
        <v>265</v>
      </c>
      <c r="Y99" s="104" t="s">
        <v>558</v>
      </c>
      <c r="Z99" s="105" t="s">
        <v>1213</v>
      </c>
      <c r="AA99" s="117"/>
      <c r="AB99" s="179"/>
      <c r="AC99" s="185">
        <v>58250</v>
      </c>
      <c r="AD99" s="199"/>
      <c r="AE99" s="195">
        <v>58250</v>
      </c>
      <c r="AF99" s="187">
        <v>1</v>
      </c>
      <c r="AG99" s="188" t="s">
        <v>1186</v>
      </c>
      <c r="AH99" s="189" t="s">
        <v>1189</v>
      </c>
      <c r="AI99" s="176">
        <v>0.5</v>
      </c>
      <c r="AJ99" s="232">
        <v>29125</v>
      </c>
      <c r="AK99" s="219"/>
      <c r="AL99" s="223">
        <v>0</v>
      </c>
      <c r="AM99" s="219"/>
      <c r="AN99" s="224">
        <v>0</v>
      </c>
      <c r="AO99" s="219">
        <v>0.2</v>
      </c>
      <c r="AP99" s="221">
        <v>11650</v>
      </c>
      <c r="AQ99" s="219">
        <v>0.1</v>
      </c>
      <c r="AR99" s="221">
        <v>5825</v>
      </c>
      <c r="AS99" s="219"/>
      <c r="AT99" s="221">
        <v>0</v>
      </c>
      <c r="AU99" s="219">
        <v>0.2</v>
      </c>
      <c r="AV99" s="221">
        <v>11650</v>
      </c>
      <c r="AW99" s="219"/>
      <c r="AX99" s="221">
        <v>0</v>
      </c>
      <c r="AY99" s="219"/>
      <c r="AZ99" s="221">
        <v>0</v>
      </c>
      <c r="BA99" s="219"/>
      <c r="BB99" s="221">
        <v>0</v>
      </c>
      <c r="BC99" s="219"/>
      <c r="BD99" s="221">
        <v>0</v>
      </c>
    </row>
    <row r="100" spans="1:56" x14ac:dyDescent="0.25">
      <c r="A100" s="138" t="s">
        <v>939</v>
      </c>
      <c r="B100" s="98" t="s">
        <v>92</v>
      </c>
      <c r="C100" s="104" t="s">
        <v>76</v>
      </c>
      <c r="D100" s="98" t="s">
        <v>309</v>
      </c>
      <c r="E100" s="98" t="s">
        <v>191</v>
      </c>
      <c r="F100" s="98" t="s">
        <v>428</v>
      </c>
      <c r="G100" s="65" t="s">
        <v>201</v>
      </c>
      <c r="H100" s="80" t="s">
        <v>514</v>
      </c>
      <c r="I100" s="80" t="s">
        <v>756</v>
      </c>
      <c r="J100" s="80" t="s">
        <v>1185</v>
      </c>
      <c r="K100" s="80" t="s">
        <v>1163</v>
      </c>
      <c r="L100" s="146" t="s">
        <v>1154</v>
      </c>
      <c r="M100" s="146" t="s">
        <v>1176</v>
      </c>
      <c r="N100" s="98" t="s">
        <v>10</v>
      </c>
      <c r="O100" s="98" t="s">
        <v>44</v>
      </c>
      <c r="P100" s="98" t="s">
        <v>429</v>
      </c>
      <c r="Q100" s="109" t="s">
        <v>401</v>
      </c>
      <c r="R100" s="104" t="s">
        <v>391</v>
      </c>
      <c r="S100" s="104">
        <v>1</v>
      </c>
      <c r="T100" s="121">
        <v>3000</v>
      </c>
      <c r="U100" s="104"/>
      <c r="V100" s="104"/>
      <c r="W100" s="104" t="s">
        <v>217</v>
      </c>
      <c r="X100" s="104" t="s">
        <v>265</v>
      </c>
      <c r="Y100" s="104" t="s">
        <v>564</v>
      </c>
      <c r="Z100" s="105" t="s">
        <v>1225</v>
      </c>
      <c r="AA100" s="117"/>
      <c r="AB100" s="179"/>
      <c r="AC100" s="185">
        <v>3000</v>
      </c>
      <c r="AD100" s="199"/>
      <c r="AE100" s="195">
        <v>3000</v>
      </c>
      <c r="AF100" s="187">
        <v>1</v>
      </c>
      <c r="AG100" s="188" t="s">
        <v>1186</v>
      </c>
      <c r="AH100" s="189" t="s">
        <v>1193</v>
      </c>
      <c r="AI100" s="176">
        <v>0.5</v>
      </c>
      <c r="AJ100" s="232">
        <v>1500</v>
      </c>
      <c r="AK100" s="219"/>
      <c r="AL100" s="223">
        <v>0</v>
      </c>
      <c r="AM100" s="219"/>
      <c r="AN100" s="224">
        <v>0</v>
      </c>
      <c r="AO100" s="219">
        <v>0.1</v>
      </c>
      <c r="AP100" s="221">
        <v>300</v>
      </c>
      <c r="AQ100" s="219">
        <v>0.2</v>
      </c>
      <c r="AR100" s="221">
        <v>600</v>
      </c>
      <c r="AS100" s="219"/>
      <c r="AT100" s="221">
        <v>0</v>
      </c>
      <c r="AU100" s="219">
        <v>0.2</v>
      </c>
      <c r="AV100" s="221">
        <v>600</v>
      </c>
      <c r="AW100" s="219"/>
      <c r="AX100" s="221">
        <v>0</v>
      </c>
      <c r="AY100" s="219"/>
      <c r="AZ100" s="221">
        <v>0</v>
      </c>
      <c r="BA100" s="219"/>
      <c r="BB100" s="221">
        <v>0</v>
      </c>
      <c r="BC100" s="219"/>
      <c r="BD100" s="221">
        <v>0</v>
      </c>
    </row>
    <row r="101" spans="1:56" x14ac:dyDescent="0.25">
      <c r="A101" s="138" t="s">
        <v>940</v>
      </c>
      <c r="B101" s="98" t="s">
        <v>92</v>
      </c>
      <c r="C101" s="104" t="s">
        <v>76</v>
      </c>
      <c r="D101" s="98" t="s">
        <v>303</v>
      </c>
      <c r="E101" s="98" t="s">
        <v>110</v>
      </c>
      <c r="F101" s="98" t="s">
        <v>432</v>
      </c>
      <c r="G101" s="65" t="s">
        <v>201</v>
      </c>
      <c r="H101" s="80" t="s">
        <v>514</v>
      </c>
      <c r="I101" s="80" t="s">
        <v>756</v>
      </c>
      <c r="J101" s="80" t="s">
        <v>1185</v>
      </c>
      <c r="K101" s="80" t="s">
        <v>1163</v>
      </c>
      <c r="L101" s="146" t="s">
        <v>1154</v>
      </c>
      <c r="M101" s="146" t="s">
        <v>1176</v>
      </c>
      <c r="N101" s="98" t="s">
        <v>10</v>
      </c>
      <c r="O101" s="98" t="s">
        <v>44</v>
      </c>
      <c r="P101" s="98" t="s">
        <v>433</v>
      </c>
      <c r="Q101" s="109" t="s">
        <v>398</v>
      </c>
      <c r="R101" s="104" t="s">
        <v>333</v>
      </c>
      <c r="S101" s="104">
        <v>100</v>
      </c>
      <c r="T101" s="121">
        <v>10000</v>
      </c>
      <c r="U101" s="104"/>
      <c r="V101" s="104"/>
      <c r="W101" s="104" t="s">
        <v>217</v>
      </c>
      <c r="X101" s="104" t="s">
        <v>265</v>
      </c>
      <c r="Y101" s="104" t="s">
        <v>564</v>
      </c>
      <c r="Z101" s="105" t="s">
        <v>1225</v>
      </c>
      <c r="AA101" s="117"/>
      <c r="AB101" s="179">
        <v>10000</v>
      </c>
      <c r="AC101" s="185"/>
      <c r="AD101" s="199"/>
      <c r="AE101" s="195">
        <v>10000</v>
      </c>
      <c r="AF101" s="187">
        <v>1</v>
      </c>
      <c r="AG101" s="188" t="s">
        <v>1186</v>
      </c>
      <c r="AH101" s="189" t="s">
        <v>1193</v>
      </c>
      <c r="AI101" s="176">
        <v>0.5</v>
      </c>
      <c r="AJ101" s="232">
        <v>5000</v>
      </c>
      <c r="AK101" s="219"/>
      <c r="AL101" s="223">
        <v>0</v>
      </c>
      <c r="AM101" s="219"/>
      <c r="AN101" s="224">
        <v>0</v>
      </c>
      <c r="AO101" s="219">
        <v>0.1</v>
      </c>
      <c r="AP101" s="221">
        <v>1000</v>
      </c>
      <c r="AQ101" s="219">
        <v>0.2</v>
      </c>
      <c r="AR101" s="221">
        <v>2000</v>
      </c>
      <c r="AS101" s="219"/>
      <c r="AT101" s="221">
        <v>0</v>
      </c>
      <c r="AU101" s="219">
        <v>0.2</v>
      </c>
      <c r="AV101" s="221">
        <v>2000</v>
      </c>
      <c r="AW101" s="219"/>
      <c r="AX101" s="221">
        <v>0</v>
      </c>
      <c r="AY101" s="219"/>
      <c r="AZ101" s="221">
        <v>0</v>
      </c>
      <c r="BA101" s="219"/>
      <c r="BB101" s="221">
        <v>0</v>
      </c>
      <c r="BC101" s="219"/>
      <c r="BD101" s="221">
        <v>0</v>
      </c>
    </row>
    <row r="102" spans="1:56" x14ac:dyDescent="0.25">
      <c r="A102" s="138" t="s">
        <v>943</v>
      </c>
      <c r="B102" s="98" t="s">
        <v>92</v>
      </c>
      <c r="C102" s="104" t="s">
        <v>76</v>
      </c>
      <c r="D102" s="98" t="s">
        <v>309</v>
      </c>
      <c r="E102" s="98" t="s">
        <v>191</v>
      </c>
      <c r="F102" s="98" t="s">
        <v>430</v>
      </c>
      <c r="G102" s="65" t="s">
        <v>201</v>
      </c>
      <c r="H102" s="80" t="s">
        <v>514</v>
      </c>
      <c r="I102" s="80" t="s">
        <v>756</v>
      </c>
      <c r="J102" s="80" t="s">
        <v>1185</v>
      </c>
      <c r="K102" s="80" t="s">
        <v>1163</v>
      </c>
      <c r="L102" s="146" t="s">
        <v>1154</v>
      </c>
      <c r="M102" s="146" t="s">
        <v>1176</v>
      </c>
      <c r="N102" s="98" t="s">
        <v>10</v>
      </c>
      <c r="O102" s="98" t="s">
        <v>258</v>
      </c>
      <c r="P102" s="98" t="s">
        <v>431</v>
      </c>
      <c r="Q102" s="109" t="s">
        <v>401</v>
      </c>
      <c r="R102" s="104" t="s">
        <v>333</v>
      </c>
      <c r="S102" s="104">
        <v>20</v>
      </c>
      <c r="T102" s="121">
        <v>8000</v>
      </c>
      <c r="U102" s="104"/>
      <c r="V102" s="104"/>
      <c r="W102" s="104" t="s">
        <v>217</v>
      </c>
      <c r="X102" s="104" t="s">
        <v>265</v>
      </c>
      <c r="Y102" s="104" t="s">
        <v>569</v>
      </c>
      <c r="Z102" s="105" t="s">
        <v>1226</v>
      </c>
      <c r="AA102" s="117"/>
      <c r="AB102" s="179"/>
      <c r="AC102" s="185">
        <v>8000</v>
      </c>
      <c r="AD102" s="199"/>
      <c r="AE102" s="195">
        <v>8000</v>
      </c>
      <c r="AF102" s="187">
        <v>1</v>
      </c>
      <c r="AG102" s="188" t="s">
        <v>1186</v>
      </c>
      <c r="AH102" s="189" t="s">
        <v>1193</v>
      </c>
      <c r="AI102" s="176">
        <v>0.5</v>
      </c>
      <c r="AJ102" s="232">
        <v>4000</v>
      </c>
      <c r="AK102" s="219"/>
      <c r="AL102" s="223">
        <v>0</v>
      </c>
      <c r="AM102" s="219"/>
      <c r="AN102" s="224">
        <v>0</v>
      </c>
      <c r="AO102" s="219">
        <v>0.1</v>
      </c>
      <c r="AP102" s="221">
        <v>800</v>
      </c>
      <c r="AQ102" s="219">
        <v>0.2</v>
      </c>
      <c r="AR102" s="221">
        <v>1600</v>
      </c>
      <c r="AS102" s="219"/>
      <c r="AT102" s="221">
        <v>0</v>
      </c>
      <c r="AU102" s="219">
        <v>0.2</v>
      </c>
      <c r="AV102" s="221">
        <v>1600</v>
      </c>
      <c r="AW102" s="219"/>
      <c r="AX102" s="221">
        <v>0</v>
      </c>
      <c r="AY102" s="219"/>
      <c r="AZ102" s="221">
        <v>0</v>
      </c>
      <c r="BA102" s="219"/>
      <c r="BB102" s="221">
        <v>0</v>
      </c>
      <c r="BC102" s="219"/>
      <c r="BD102" s="221">
        <v>0</v>
      </c>
    </row>
    <row r="103" spans="1:56" x14ac:dyDescent="0.25">
      <c r="A103" s="138" t="s">
        <v>817</v>
      </c>
      <c r="B103" s="98" t="s">
        <v>92</v>
      </c>
      <c r="C103" s="105" t="s">
        <v>76</v>
      </c>
      <c r="D103" s="98" t="s">
        <v>303</v>
      </c>
      <c r="E103" s="98"/>
      <c r="F103" s="98"/>
      <c r="G103" s="65" t="s">
        <v>201</v>
      </c>
      <c r="H103" s="78" t="s">
        <v>513</v>
      </c>
      <c r="I103" s="78" t="s">
        <v>757</v>
      </c>
      <c r="J103" s="78" t="s">
        <v>1159</v>
      </c>
      <c r="K103" s="78" t="s">
        <v>1162</v>
      </c>
      <c r="L103" s="144" t="s">
        <v>1177</v>
      </c>
      <c r="M103" s="144" t="s">
        <v>1178</v>
      </c>
      <c r="N103" s="98" t="s">
        <v>17</v>
      </c>
      <c r="O103" s="98" t="s">
        <v>52</v>
      </c>
      <c r="P103" s="98" t="s">
        <v>427</v>
      </c>
      <c r="Q103" s="109" t="s">
        <v>404</v>
      </c>
      <c r="R103" s="104" t="s">
        <v>333</v>
      </c>
      <c r="S103" s="104">
        <v>250</v>
      </c>
      <c r="T103" s="121">
        <v>500</v>
      </c>
      <c r="U103" s="104"/>
      <c r="V103" s="104"/>
      <c r="W103" s="104" t="s">
        <v>217</v>
      </c>
      <c r="X103" s="104" t="s">
        <v>265</v>
      </c>
      <c r="Y103" s="104" t="s">
        <v>557</v>
      </c>
      <c r="Z103" s="105" t="s">
        <v>1216</v>
      </c>
      <c r="AA103" s="117" t="s">
        <v>265</v>
      </c>
      <c r="AB103" s="179"/>
      <c r="AC103" s="185"/>
      <c r="AD103" s="199">
        <v>500</v>
      </c>
      <c r="AE103" s="195">
        <v>500</v>
      </c>
      <c r="AF103" s="187">
        <v>1</v>
      </c>
      <c r="AG103" s="188" t="s">
        <v>1186</v>
      </c>
      <c r="AH103" s="189" t="s">
        <v>1189</v>
      </c>
      <c r="AI103" s="176">
        <v>0.5</v>
      </c>
      <c r="AJ103" s="232">
        <v>250</v>
      </c>
      <c r="AK103" s="219"/>
      <c r="AL103" s="223">
        <v>0</v>
      </c>
      <c r="AM103" s="219"/>
      <c r="AN103" s="224">
        <v>0</v>
      </c>
      <c r="AO103" s="219"/>
      <c r="AP103" s="221">
        <v>0</v>
      </c>
      <c r="AQ103" s="219">
        <v>0.3</v>
      </c>
      <c r="AR103" s="221">
        <v>150</v>
      </c>
      <c r="AS103" s="219"/>
      <c r="AT103" s="221">
        <v>0</v>
      </c>
      <c r="AU103" s="219">
        <v>0.2</v>
      </c>
      <c r="AV103" s="221">
        <v>100</v>
      </c>
      <c r="AW103" s="219"/>
      <c r="AX103" s="221">
        <v>0</v>
      </c>
      <c r="AY103" s="219"/>
      <c r="AZ103" s="221">
        <v>0</v>
      </c>
      <c r="BA103" s="219"/>
      <c r="BB103" s="221">
        <v>0</v>
      </c>
      <c r="BC103" s="219"/>
      <c r="BD103" s="221">
        <v>0</v>
      </c>
    </row>
    <row r="104" spans="1:56" x14ac:dyDescent="0.25">
      <c r="A104" s="138" t="s">
        <v>884</v>
      </c>
      <c r="B104" s="99" t="s">
        <v>90</v>
      </c>
      <c r="C104" s="67" t="s">
        <v>80</v>
      </c>
      <c r="D104" s="99" t="s">
        <v>646</v>
      </c>
      <c r="E104" s="99" t="s">
        <v>646</v>
      </c>
      <c r="F104" s="98"/>
      <c r="G104" s="70" t="s">
        <v>202</v>
      </c>
      <c r="H104" s="78" t="s">
        <v>513</v>
      </c>
      <c r="I104" s="78" t="s">
        <v>757</v>
      </c>
      <c r="J104" s="78" t="s">
        <v>1159</v>
      </c>
      <c r="K104" s="78" t="s">
        <v>1162</v>
      </c>
      <c r="L104" s="144" t="s">
        <v>1177</v>
      </c>
      <c r="M104" s="144" t="s">
        <v>1178</v>
      </c>
      <c r="N104" s="99" t="s">
        <v>11</v>
      </c>
      <c r="O104" s="99" t="s">
        <v>67</v>
      </c>
      <c r="P104" s="99" t="s">
        <v>647</v>
      </c>
      <c r="Q104" s="67" t="s">
        <v>621</v>
      </c>
      <c r="R104" s="67" t="s">
        <v>391</v>
      </c>
      <c r="S104" s="67">
        <v>2</v>
      </c>
      <c r="T104" s="123">
        <v>2000</v>
      </c>
      <c r="U104" s="74"/>
      <c r="V104" s="74"/>
      <c r="W104" s="67" t="s">
        <v>217</v>
      </c>
      <c r="X104" s="55" t="s">
        <v>518</v>
      </c>
      <c r="Y104" s="55" t="s">
        <v>560</v>
      </c>
      <c r="Z104" s="105" t="s">
        <v>1221</v>
      </c>
      <c r="AA104" s="118" t="s">
        <v>265</v>
      </c>
      <c r="AB104" s="181">
        <v>1000</v>
      </c>
      <c r="AC104" s="201">
        <v>1000</v>
      </c>
      <c r="AD104" s="202"/>
      <c r="AE104" s="195">
        <v>2000</v>
      </c>
      <c r="AF104" s="187">
        <v>1</v>
      </c>
      <c r="AG104" s="188" t="s">
        <v>1222</v>
      </c>
      <c r="AH104" s="189">
        <v>0</v>
      </c>
      <c r="AI104" s="176">
        <v>0</v>
      </c>
      <c r="AJ104" s="232">
        <v>0</v>
      </c>
      <c r="AK104" s="219"/>
      <c r="AL104" s="223">
        <v>0</v>
      </c>
      <c r="AM104" s="219">
        <v>0.5</v>
      </c>
      <c r="AN104" s="224">
        <v>1000</v>
      </c>
      <c r="AO104" s="219"/>
      <c r="AP104" s="221">
        <v>0</v>
      </c>
      <c r="AQ104" s="219"/>
      <c r="AR104" s="221">
        <v>0</v>
      </c>
      <c r="AS104" s="219">
        <v>0.5</v>
      </c>
      <c r="AT104" s="221">
        <v>1000</v>
      </c>
      <c r="AU104" s="219"/>
      <c r="AV104" s="221">
        <v>0</v>
      </c>
      <c r="AW104" s="219"/>
      <c r="AX104" s="221">
        <v>0</v>
      </c>
      <c r="AY104" s="219"/>
      <c r="AZ104" s="221">
        <v>0</v>
      </c>
      <c r="BA104" s="219"/>
      <c r="BB104" s="221">
        <v>0</v>
      </c>
      <c r="BC104" s="219"/>
      <c r="BD104" s="221">
        <v>0</v>
      </c>
    </row>
    <row r="105" spans="1:56" x14ac:dyDescent="0.25">
      <c r="A105" s="138" t="s">
        <v>885</v>
      </c>
      <c r="B105" s="99" t="s">
        <v>90</v>
      </c>
      <c r="C105" s="67" t="s">
        <v>80</v>
      </c>
      <c r="D105" s="99" t="s">
        <v>646</v>
      </c>
      <c r="E105" s="99" t="s">
        <v>646</v>
      </c>
      <c r="F105" s="98"/>
      <c r="G105" s="70" t="s">
        <v>202</v>
      </c>
      <c r="H105" s="78" t="s">
        <v>513</v>
      </c>
      <c r="I105" s="78" t="s">
        <v>757</v>
      </c>
      <c r="J105" s="78" t="s">
        <v>1159</v>
      </c>
      <c r="K105" s="78" t="s">
        <v>1162</v>
      </c>
      <c r="L105" s="144" t="s">
        <v>1177</v>
      </c>
      <c r="M105" s="144" t="s">
        <v>1178</v>
      </c>
      <c r="N105" s="99" t="s">
        <v>11</v>
      </c>
      <c r="O105" s="99" t="s">
        <v>67</v>
      </c>
      <c r="P105" s="99" t="s">
        <v>647</v>
      </c>
      <c r="Q105" s="67" t="s">
        <v>621</v>
      </c>
      <c r="R105" s="67" t="s">
        <v>609</v>
      </c>
      <c r="S105" s="67">
        <v>4</v>
      </c>
      <c r="T105" s="123">
        <v>1292</v>
      </c>
      <c r="U105" s="74"/>
      <c r="V105" s="74"/>
      <c r="W105" s="67" t="s">
        <v>217</v>
      </c>
      <c r="X105" s="55" t="s">
        <v>518</v>
      </c>
      <c r="Y105" s="55" t="s">
        <v>560</v>
      </c>
      <c r="Z105" s="105" t="s">
        <v>1221</v>
      </c>
      <c r="AA105" s="118" t="s">
        <v>265</v>
      </c>
      <c r="AB105" s="181">
        <v>630</v>
      </c>
      <c r="AC105" s="201">
        <v>662</v>
      </c>
      <c r="AD105" s="199"/>
      <c r="AE105" s="195">
        <v>1292</v>
      </c>
      <c r="AF105" s="187">
        <v>1</v>
      </c>
      <c r="AG105" s="188" t="s">
        <v>1222</v>
      </c>
      <c r="AH105" s="189">
        <v>0</v>
      </c>
      <c r="AI105" s="176">
        <v>0</v>
      </c>
      <c r="AJ105" s="232">
        <v>0</v>
      </c>
      <c r="AK105" s="219"/>
      <c r="AL105" s="223">
        <v>0</v>
      </c>
      <c r="AM105" s="219">
        <v>0.5</v>
      </c>
      <c r="AN105" s="224">
        <v>646</v>
      </c>
      <c r="AO105" s="219"/>
      <c r="AP105" s="221">
        <v>0</v>
      </c>
      <c r="AQ105" s="219"/>
      <c r="AR105" s="221">
        <v>0</v>
      </c>
      <c r="AS105" s="219">
        <v>0.5</v>
      </c>
      <c r="AT105" s="221">
        <v>646</v>
      </c>
      <c r="AU105" s="219"/>
      <c r="AV105" s="221">
        <v>0</v>
      </c>
      <c r="AW105" s="219"/>
      <c r="AX105" s="221">
        <v>0</v>
      </c>
      <c r="AY105" s="219"/>
      <c r="AZ105" s="221">
        <v>0</v>
      </c>
      <c r="BA105" s="219"/>
      <c r="BB105" s="221">
        <v>0</v>
      </c>
      <c r="BC105" s="219"/>
      <c r="BD105" s="221">
        <v>0</v>
      </c>
    </row>
    <row r="106" spans="1:56" x14ac:dyDescent="0.25">
      <c r="A106" s="138" t="s">
        <v>913</v>
      </c>
      <c r="B106" s="98" t="s">
        <v>90</v>
      </c>
      <c r="C106" s="104" t="s">
        <v>80</v>
      </c>
      <c r="D106" s="98" t="s">
        <v>292</v>
      </c>
      <c r="E106" s="98" t="s">
        <v>178</v>
      </c>
      <c r="F106" s="98"/>
      <c r="G106" s="65" t="s">
        <v>201</v>
      </c>
      <c r="H106" s="80" t="s">
        <v>514</v>
      </c>
      <c r="I106" s="80" t="s">
        <v>756</v>
      </c>
      <c r="J106" s="80" t="s">
        <v>1185</v>
      </c>
      <c r="K106" s="80" t="s">
        <v>1163</v>
      </c>
      <c r="L106" s="146" t="s">
        <v>1154</v>
      </c>
      <c r="M106" s="146" t="s">
        <v>1176</v>
      </c>
      <c r="N106" s="98" t="s">
        <v>10</v>
      </c>
      <c r="O106" s="98" t="s">
        <v>42</v>
      </c>
      <c r="P106" s="98" t="s">
        <v>477</v>
      </c>
      <c r="Q106" s="109" t="s">
        <v>398</v>
      </c>
      <c r="R106" s="104" t="s">
        <v>391</v>
      </c>
      <c r="S106" s="104">
        <v>1</v>
      </c>
      <c r="T106" s="121">
        <v>14000</v>
      </c>
      <c r="U106" s="104"/>
      <c r="V106" s="104"/>
      <c r="W106" s="104" t="s">
        <v>217</v>
      </c>
      <c r="X106" s="104" t="s">
        <v>265</v>
      </c>
      <c r="Y106" s="104" t="s">
        <v>566</v>
      </c>
      <c r="Z106" s="105" t="s">
        <v>1224</v>
      </c>
      <c r="AA106" s="117"/>
      <c r="AB106" s="179">
        <v>14000</v>
      </c>
      <c r="AC106" s="185"/>
      <c r="AD106" s="199"/>
      <c r="AE106" s="195">
        <v>14000</v>
      </c>
      <c r="AF106" s="187">
        <v>1</v>
      </c>
      <c r="AG106" s="188" t="s">
        <v>1186</v>
      </c>
      <c r="AH106" s="189" t="s">
        <v>1192</v>
      </c>
      <c r="AI106" s="176">
        <v>0.7</v>
      </c>
      <c r="AJ106" s="232">
        <v>9800</v>
      </c>
      <c r="AK106" s="219"/>
      <c r="AL106" s="223">
        <v>0</v>
      </c>
      <c r="AM106" s="219"/>
      <c r="AN106" s="224">
        <v>0</v>
      </c>
      <c r="AO106" s="219">
        <v>0.1</v>
      </c>
      <c r="AP106" s="221">
        <v>1400</v>
      </c>
      <c r="AQ106" s="219"/>
      <c r="AR106" s="221">
        <v>0</v>
      </c>
      <c r="AS106" s="219"/>
      <c r="AT106" s="221">
        <v>0</v>
      </c>
      <c r="AU106" s="219">
        <v>0.2</v>
      </c>
      <c r="AV106" s="221">
        <v>2800</v>
      </c>
      <c r="AW106" s="219"/>
      <c r="AX106" s="221">
        <v>0</v>
      </c>
      <c r="AY106" s="219"/>
      <c r="AZ106" s="221">
        <v>0</v>
      </c>
      <c r="BA106" s="219"/>
      <c r="BB106" s="221">
        <v>0</v>
      </c>
      <c r="BC106" s="219"/>
      <c r="BD106" s="221">
        <v>0</v>
      </c>
    </row>
    <row r="107" spans="1:56" x14ac:dyDescent="0.25">
      <c r="A107" s="138" t="s">
        <v>914</v>
      </c>
      <c r="B107" s="98" t="s">
        <v>90</v>
      </c>
      <c r="C107" s="104" t="s">
        <v>80</v>
      </c>
      <c r="D107" s="98" t="s">
        <v>292</v>
      </c>
      <c r="E107" s="98" t="s">
        <v>150</v>
      </c>
      <c r="F107" s="98"/>
      <c r="G107" s="65" t="s">
        <v>201</v>
      </c>
      <c r="H107" s="80" t="s">
        <v>514</v>
      </c>
      <c r="I107" s="80" t="s">
        <v>756</v>
      </c>
      <c r="J107" s="80" t="s">
        <v>1185</v>
      </c>
      <c r="K107" s="80" t="s">
        <v>1163</v>
      </c>
      <c r="L107" s="146" t="s">
        <v>1154</v>
      </c>
      <c r="M107" s="146" t="s">
        <v>1176</v>
      </c>
      <c r="N107" s="98" t="s">
        <v>10</v>
      </c>
      <c r="O107" s="98" t="s">
        <v>42</v>
      </c>
      <c r="P107" s="98" t="s">
        <v>478</v>
      </c>
      <c r="Q107" s="109" t="s">
        <v>401</v>
      </c>
      <c r="R107" s="104" t="s">
        <v>391</v>
      </c>
      <c r="S107" s="104">
        <v>1</v>
      </c>
      <c r="T107" s="121">
        <v>50000</v>
      </c>
      <c r="U107" s="104"/>
      <c r="V107" s="104"/>
      <c r="W107" s="104" t="s">
        <v>217</v>
      </c>
      <c r="X107" s="104" t="s">
        <v>265</v>
      </c>
      <c r="Y107" s="104" t="s">
        <v>566</v>
      </c>
      <c r="Z107" s="105" t="s">
        <v>1224</v>
      </c>
      <c r="AA107" s="117"/>
      <c r="AB107" s="179"/>
      <c r="AC107" s="185">
        <v>50000</v>
      </c>
      <c r="AD107" s="199"/>
      <c r="AE107" s="195">
        <v>50000</v>
      </c>
      <c r="AF107" s="187">
        <v>1</v>
      </c>
      <c r="AG107" s="188" t="s">
        <v>1186</v>
      </c>
      <c r="AH107" s="189" t="s">
        <v>1192</v>
      </c>
      <c r="AI107" s="176">
        <v>0.7</v>
      </c>
      <c r="AJ107" s="232">
        <v>35000</v>
      </c>
      <c r="AK107" s="219"/>
      <c r="AL107" s="223">
        <v>0</v>
      </c>
      <c r="AM107" s="219"/>
      <c r="AN107" s="224">
        <v>0</v>
      </c>
      <c r="AO107" s="219">
        <v>0.1</v>
      </c>
      <c r="AP107" s="221">
        <v>5000</v>
      </c>
      <c r="AQ107" s="219"/>
      <c r="AR107" s="221">
        <v>0</v>
      </c>
      <c r="AS107" s="219"/>
      <c r="AT107" s="221">
        <v>0</v>
      </c>
      <c r="AU107" s="219">
        <v>0.2</v>
      </c>
      <c r="AV107" s="221">
        <v>10000</v>
      </c>
      <c r="AW107" s="219"/>
      <c r="AX107" s="221">
        <v>0</v>
      </c>
      <c r="AY107" s="219"/>
      <c r="AZ107" s="221">
        <v>0</v>
      </c>
      <c r="BA107" s="219"/>
      <c r="BB107" s="221">
        <v>0</v>
      </c>
      <c r="BC107" s="219"/>
      <c r="BD107" s="221">
        <v>0</v>
      </c>
    </row>
    <row r="108" spans="1:56" x14ac:dyDescent="0.25">
      <c r="A108" s="138" t="s">
        <v>915</v>
      </c>
      <c r="B108" s="98" t="s">
        <v>90</v>
      </c>
      <c r="C108" s="104" t="s">
        <v>80</v>
      </c>
      <c r="D108" s="98" t="s">
        <v>292</v>
      </c>
      <c r="E108" s="98" t="s">
        <v>150</v>
      </c>
      <c r="F108" s="98"/>
      <c r="G108" s="65" t="s">
        <v>201</v>
      </c>
      <c r="H108" s="80" t="s">
        <v>514</v>
      </c>
      <c r="I108" s="80" t="s">
        <v>756</v>
      </c>
      <c r="J108" s="80" t="s">
        <v>1185</v>
      </c>
      <c r="K108" s="80" t="s">
        <v>1163</v>
      </c>
      <c r="L108" s="146" t="s">
        <v>1154</v>
      </c>
      <c r="M108" s="146" t="s">
        <v>1176</v>
      </c>
      <c r="N108" s="98" t="s">
        <v>10</v>
      </c>
      <c r="O108" s="98" t="s">
        <v>42</v>
      </c>
      <c r="P108" s="108" t="s">
        <v>508</v>
      </c>
      <c r="Q108" s="109" t="s">
        <v>398</v>
      </c>
      <c r="R108" s="104" t="s">
        <v>391</v>
      </c>
      <c r="S108" s="104">
        <v>1</v>
      </c>
      <c r="T108" s="121">
        <v>5000</v>
      </c>
      <c r="U108" s="104"/>
      <c r="V108" s="104"/>
      <c r="W108" s="104" t="s">
        <v>217</v>
      </c>
      <c r="X108" s="104" t="s">
        <v>265</v>
      </c>
      <c r="Y108" s="104" t="s">
        <v>566</v>
      </c>
      <c r="Z108" s="105" t="s">
        <v>1224</v>
      </c>
      <c r="AA108" s="117"/>
      <c r="AB108" s="179">
        <v>5000</v>
      </c>
      <c r="AC108" s="185"/>
      <c r="AD108" s="199"/>
      <c r="AE108" s="195">
        <v>5000</v>
      </c>
      <c r="AF108" s="187">
        <v>1</v>
      </c>
      <c r="AG108" s="188" t="s">
        <v>1186</v>
      </c>
      <c r="AH108" s="189" t="s">
        <v>1192</v>
      </c>
      <c r="AI108" s="176">
        <v>0.7</v>
      </c>
      <c r="AJ108" s="232">
        <v>3500</v>
      </c>
      <c r="AK108" s="219"/>
      <c r="AL108" s="223">
        <v>0</v>
      </c>
      <c r="AM108" s="219"/>
      <c r="AN108" s="224">
        <v>0</v>
      </c>
      <c r="AO108" s="219">
        <v>0.1</v>
      </c>
      <c r="AP108" s="221">
        <v>500</v>
      </c>
      <c r="AQ108" s="219"/>
      <c r="AR108" s="221">
        <v>0</v>
      </c>
      <c r="AS108" s="219"/>
      <c r="AT108" s="221">
        <v>0</v>
      </c>
      <c r="AU108" s="219">
        <v>0.2</v>
      </c>
      <c r="AV108" s="221">
        <v>1000</v>
      </c>
      <c r="AW108" s="219"/>
      <c r="AX108" s="221">
        <v>0</v>
      </c>
      <c r="AY108" s="219"/>
      <c r="AZ108" s="221">
        <v>0</v>
      </c>
      <c r="BA108" s="219"/>
      <c r="BB108" s="221">
        <v>0</v>
      </c>
      <c r="BC108" s="219"/>
      <c r="BD108" s="221">
        <v>0</v>
      </c>
    </row>
    <row r="109" spans="1:56" x14ac:dyDescent="0.25">
      <c r="A109" s="138" t="s">
        <v>916</v>
      </c>
      <c r="B109" s="98" t="s">
        <v>90</v>
      </c>
      <c r="C109" s="104" t="s">
        <v>80</v>
      </c>
      <c r="D109" s="98" t="s">
        <v>292</v>
      </c>
      <c r="E109" s="98" t="s">
        <v>114</v>
      </c>
      <c r="F109" s="98"/>
      <c r="G109" s="65" t="s">
        <v>201</v>
      </c>
      <c r="H109" s="80" t="s">
        <v>514</v>
      </c>
      <c r="I109" s="80" t="s">
        <v>756</v>
      </c>
      <c r="J109" s="80" t="s">
        <v>1185</v>
      </c>
      <c r="K109" s="80" t="s">
        <v>1163</v>
      </c>
      <c r="L109" s="146" t="s">
        <v>1154</v>
      </c>
      <c r="M109" s="146" t="s">
        <v>1176</v>
      </c>
      <c r="N109" s="98" t="s">
        <v>10</v>
      </c>
      <c r="O109" s="98" t="s">
        <v>42</v>
      </c>
      <c r="P109" s="98" t="s">
        <v>479</v>
      </c>
      <c r="Q109" s="109" t="s">
        <v>398</v>
      </c>
      <c r="R109" s="104" t="s">
        <v>391</v>
      </c>
      <c r="S109" s="104">
        <v>1</v>
      </c>
      <c r="T109" s="121">
        <v>10000</v>
      </c>
      <c r="U109" s="104"/>
      <c r="V109" s="104"/>
      <c r="W109" s="104" t="s">
        <v>217</v>
      </c>
      <c r="X109" s="104" t="s">
        <v>265</v>
      </c>
      <c r="Y109" s="104" t="s">
        <v>566</v>
      </c>
      <c r="Z109" s="105" t="s">
        <v>1224</v>
      </c>
      <c r="AA109" s="117"/>
      <c r="AB109" s="179">
        <v>10000</v>
      </c>
      <c r="AC109" s="185"/>
      <c r="AD109" s="199"/>
      <c r="AE109" s="195">
        <v>10000</v>
      </c>
      <c r="AF109" s="187">
        <v>1</v>
      </c>
      <c r="AG109" s="188" t="s">
        <v>1186</v>
      </c>
      <c r="AH109" s="189" t="s">
        <v>1192</v>
      </c>
      <c r="AI109" s="176">
        <v>0.7</v>
      </c>
      <c r="AJ109" s="232">
        <v>7000</v>
      </c>
      <c r="AK109" s="219"/>
      <c r="AL109" s="223">
        <v>0</v>
      </c>
      <c r="AM109" s="219"/>
      <c r="AN109" s="224">
        <v>0</v>
      </c>
      <c r="AO109" s="219">
        <v>0.1</v>
      </c>
      <c r="AP109" s="221">
        <v>1000</v>
      </c>
      <c r="AQ109" s="219"/>
      <c r="AR109" s="221">
        <v>0</v>
      </c>
      <c r="AS109" s="219"/>
      <c r="AT109" s="221">
        <v>0</v>
      </c>
      <c r="AU109" s="219">
        <v>0.2</v>
      </c>
      <c r="AV109" s="221">
        <v>2000</v>
      </c>
      <c r="AW109" s="219"/>
      <c r="AX109" s="221">
        <v>0</v>
      </c>
      <c r="AY109" s="219"/>
      <c r="AZ109" s="221">
        <v>0</v>
      </c>
      <c r="BA109" s="219"/>
      <c r="BB109" s="221">
        <v>0</v>
      </c>
      <c r="BC109" s="219"/>
      <c r="BD109" s="221">
        <v>0</v>
      </c>
    </row>
    <row r="110" spans="1:56" x14ac:dyDescent="0.25">
      <c r="A110" s="138" t="s">
        <v>917</v>
      </c>
      <c r="B110" s="98" t="s">
        <v>90</v>
      </c>
      <c r="C110" s="104" t="s">
        <v>80</v>
      </c>
      <c r="D110" s="98" t="s">
        <v>292</v>
      </c>
      <c r="E110" s="98" t="s">
        <v>114</v>
      </c>
      <c r="F110" s="98"/>
      <c r="G110" s="65" t="s">
        <v>201</v>
      </c>
      <c r="H110" s="80" t="s">
        <v>514</v>
      </c>
      <c r="I110" s="80" t="s">
        <v>756</v>
      </c>
      <c r="J110" s="80" t="s">
        <v>1185</v>
      </c>
      <c r="K110" s="80" t="s">
        <v>1163</v>
      </c>
      <c r="L110" s="146" t="s">
        <v>1154</v>
      </c>
      <c r="M110" s="146" t="s">
        <v>1176</v>
      </c>
      <c r="N110" s="98" t="s">
        <v>10</v>
      </c>
      <c r="O110" s="98" t="s">
        <v>42</v>
      </c>
      <c r="P110" s="98" t="s">
        <v>480</v>
      </c>
      <c r="Q110" s="109" t="s">
        <v>404</v>
      </c>
      <c r="R110" s="104" t="s">
        <v>391</v>
      </c>
      <c r="S110" s="104">
        <v>1</v>
      </c>
      <c r="T110" s="121">
        <v>20000</v>
      </c>
      <c r="U110" s="104"/>
      <c r="V110" s="104"/>
      <c r="W110" s="104" t="s">
        <v>217</v>
      </c>
      <c r="X110" s="104" t="s">
        <v>265</v>
      </c>
      <c r="Y110" s="104" t="s">
        <v>566</v>
      </c>
      <c r="Z110" s="105" t="s">
        <v>1224</v>
      </c>
      <c r="AA110" s="117"/>
      <c r="AB110" s="179"/>
      <c r="AC110" s="185"/>
      <c r="AD110" s="199">
        <v>20000</v>
      </c>
      <c r="AE110" s="195">
        <v>20000</v>
      </c>
      <c r="AF110" s="187">
        <v>1</v>
      </c>
      <c r="AG110" s="188" t="s">
        <v>1186</v>
      </c>
      <c r="AH110" s="189" t="s">
        <v>1192</v>
      </c>
      <c r="AI110" s="176">
        <v>0.7</v>
      </c>
      <c r="AJ110" s="232">
        <v>14000</v>
      </c>
      <c r="AK110" s="219"/>
      <c r="AL110" s="223">
        <v>0</v>
      </c>
      <c r="AM110" s="219"/>
      <c r="AN110" s="224">
        <v>0</v>
      </c>
      <c r="AO110" s="219">
        <v>0.1</v>
      </c>
      <c r="AP110" s="221">
        <v>2000</v>
      </c>
      <c r="AQ110" s="219"/>
      <c r="AR110" s="221">
        <v>0</v>
      </c>
      <c r="AS110" s="219"/>
      <c r="AT110" s="221">
        <v>0</v>
      </c>
      <c r="AU110" s="219">
        <v>0.2</v>
      </c>
      <c r="AV110" s="221">
        <v>4000</v>
      </c>
      <c r="AW110" s="219"/>
      <c r="AX110" s="221">
        <v>0</v>
      </c>
      <c r="AY110" s="219"/>
      <c r="AZ110" s="221">
        <v>0</v>
      </c>
      <c r="BA110" s="219"/>
      <c r="BB110" s="221">
        <v>0</v>
      </c>
      <c r="BC110" s="219"/>
      <c r="BD110" s="221">
        <v>0</v>
      </c>
    </row>
    <row r="111" spans="1:56" x14ac:dyDescent="0.25">
      <c r="A111" s="138" t="s">
        <v>918</v>
      </c>
      <c r="B111" s="98" t="s">
        <v>90</v>
      </c>
      <c r="C111" s="104" t="s">
        <v>80</v>
      </c>
      <c r="D111" s="98" t="s">
        <v>292</v>
      </c>
      <c r="E111" s="98" t="s">
        <v>177</v>
      </c>
      <c r="F111" s="98"/>
      <c r="G111" s="65" t="s">
        <v>201</v>
      </c>
      <c r="H111" s="80" t="s">
        <v>514</v>
      </c>
      <c r="I111" s="80" t="s">
        <v>756</v>
      </c>
      <c r="J111" s="80" t="s">
        <v>1185</v>
      </c>
      <c r="K111" s="80" t="s">
        <v>1163</v>
      </c>
      <c r="L111" s="146" t="s">
        <v>1154</v>
      </c>
      <c r="M111" s="146" t="s">
        <v>1176</v>
      </c>
      <c r="N111" s="98" t="s">
        <v>10</v>
      </c>
      <c r="O111" s="98" t="s">
        <v>42</v>
      </c>
      <c r="P111" s="98" t="s">
        <v>481</v>
      </c>
      <c r="Q111" s="109" t="s">
        <v>401</v>
      </c>
      <c r="R111" s="104" t="s">
        <v>391</v>
      </c>
      <c r="S111" s="104">
        <v>1</v>
      </c>
      <c r="T111" s="121">
        <v>15000</v>
      </c>
      <c r="U111" s="104"/>
      <c r="V111" s="104"/>
      <c r="W111" s="104" t="s">
        <v>217</v>
      </c>
      <c r="X111" s="104" t="s">
        <v>265</v>
      </c>
      <c r="Y111" s="104" t="s">
        <v>566</v>
      </c>
      <c r="Z111" s="105" t="s">
        <v>1224</v>
      </c>
      <c r="AA111" s="117"/>
      <c r="AB111" s="179"/>
      <c r="AC111" s="185">
        <v>15000</v>
      </c>
      <c r="AD111" s="199"/>
      <c r="AE111" s="195">
        <v>15000</v>
      </c>
      <c r="AF111" s="187">
        <v>1</v>
      </c>
      <c r="AG111" s="188" t="s">
        <v>1186</v>
      </c>
      <c r="AH111" s="189" t="s">
        <v>1192</v>
      </c>
      <c r="AI111" s="176">
        <v>0.7</v>
      </c>
      <c r="AJ111" s="232">
        <v>10500</v>
      </c>
      <c r="AK111" s="219"/>
      <c r="AL111" s="223">
        <v>0</v>
      </c>
      <c r="AM111" s="219"/>
      <c r="AN111" s="224">
        <v>0</v>
      </c>
      <c r="AO111" s="219">
        <v>0.1</v>
      </c>
      <c r="AP111" s="221">
        <v>1500</v>
      </c>
      <c r="AQ111" s="219"/>
      <c r="AR111" s="221">
        <v>0</v>
      </c>
      <c r="AS111" s="219"/>
      <c r="AT111" s="221">
        <v>0</v>
      </c>
      <c r="AU111" s="219">
        <v>0.2</v>
      </c>
      <c r="AV111" s="221">
        <v>3000</v>
      </c>
      <c r="AW111" s="219"/>
      <c r="AX111" s="221">
        <v>0</v>
      </c>
      <c r="AY111" s="219"/>
      <c r="AZ111" s="221">
        <v>0</v>
      </c>
      <c r="BA111" s="219"/>
      <c r="BB111" s="221">
        <v>0</v>
      </c>
      <c r="BC111" s="219"/>
      <c r="BD111" s="221">
        <v>0</v>
      </c>
    </row>
    <row r="112" spans="1:56" x14ac:dyDescent="0.25">
      <c r="A112" s="138" t="s">
        <v>919</v>
      </c>
      <c r="B112" s="98" t="s">
        <v>90</v>
      </c>
      <c r="C112" s="104" t="s">
        <v>80</v>
      </c>
      <c r="D112" s="98" t="s">
        <v>289</v>
      </c>
      <c r="E112" s="98" t="s">
        <v>145</v>
      </c>
      <c r="F112" s="98"/>
      <c r="G112" s="65" t="s">
        <v>201</v>
      </c>
      <c r="H112" s="80" t="s">
        <v>514</v>
      </c>
      <c r="I112" s="80" t="s">
        <v>756</v>
      </c>
      <c r="J112" s="80" t="s">
        <v>1185</v>
      </c>
      <c r="K112" s="80" t="s">
        <v>1163</v>
      </c>
      <c r="L112" s="146" t="s">
        <v>1154</v>
      </c>
      <c r="M112" s="146" t="s">
        <v>1176</v>
      </c>
      <c r="N112" s="98" t="s">
        <v>10</v>
      </c>
      <c r="O112" s="98" t="s">
        <v>42</v>
      </c>
      <c r="P112" s="98" t="s">
        <v>482</v>
      </c>
      <c r="Q112" s="109" t="s">
        <v>398</v>
      </c>
      <c r="R112" s="104" t="s">
        <v>391</v>
      </c>
      <c r="S112" s="104">
        <v>1</v>
      </c>
      <c r="T112" s="121">
        <v>10000</v>
      </c>
      <c r="U112" s="104"/>
      <c r="V112" s="104"/>
      <c r="W112" s="104" t="s">
        <v>217</v>
      </c>
      <c r="X112" s="104" t="s">
        <v>265</v>
      </c>
      <c r="Y112" s="104" t="s">
        <v>566</v>
      </c>
      <c r="Z112" s="105" t="s">
        <v>1224</v>
      </c>
      <c r="AA112" s="117"/>
      <c r="AB112" s="179">
        <v>10000</v>
      </c>
      <c r="AC112" s="185"/>
      <c r="AD112" s="199"/>
      <c r="AE112" s="195">
        <v>10000</v>
      </c>
      <c r="AF112" s="187">
        <v>1</v>
      </c>
      <c r="AG112" s="188" t="s">
        <v>1186</v>
      </c>
      <c r="AH112" s="189" t="s">
        <v>1192</v>
      </c>
      <c r="AI112" s="176">
        <v>0.7</v>
      </c>
      <c r="AJ112" s="232">
        <v>7000</v>
      </c>
      <c r="AK112" s="219"/>
      <c r="AL112" s="223">
        <v>0</v>
      </c>
      <c r="AM112" s="219"/>
      <c r="AN112" s="224">
        <v>0</v>
      </c>
      <c r="AO112" s="219"/>
      <c r="AP112" s="221">
        <v>0</v>
      </c>
      <c r="AQ112" s="219">
        <v>0.1</v>
      </c>
      <c r="AR112" s="221">
        <v>1000</v>
      </c>
      <c r="AS112" s="219"/>
      <c r="AT112" s="221">
        <v>0</v>
      </c>
      <c r="AU112" s="219">
        <v>0.2</v>
      </c>
      <c r="AV112" s="221">
        <v>2000</v>
      </c>
      <c r="AW112" s="219"/>
      <c r="AX112" s="221">
        <v>0</v>
      </c>
      <c r="AY112" s="219"/>
      <c r="AZ112" s="221">
        <v>0</v>
      </c>
      <c r="BA112" s="219"/>
      <c r="BB112" s="221">
        <v>0</v>
      </c>
      <c r="BC112" s="219"/>
      <c r="BD112" s="221">
        <v>0</v>
      </c>
    </row>
    <row r="113" spans="1:56" x14ac:dyDescent="0.25">
      <c r="A113" s="138" t="s">
        <v>920</v>
      </c>
      <c r="B113" s="98" t="s">
        <v>90</v>
      </c>
      <c r="C113" s="104" t="s">
        <v>80</v>
      </c>
      <c r="D113" s="98" t="s">
        <v>292</v>
      </c>
      <c r="E113" s="98" t="s">
        <v>181</v>
      </c>
      <c r="F113" s="98"/>
      <c r="G113" s="65" t="s">
        <v>201</v>
      </c>
      <c r="H113" s="80" t="s">
        <v>514</v>
      </c>
      <c r="I113" s="80" t="s">
        <v>756</v>
      </c>
      <c r="J113" s="80" t="s">
        <v>1185</v>
      </c>
      <c r="K113" s="80" t="s">
        <v>1163</v>
      </c>
      <c r="L113" s="146" t="s">
        <v>1154</v>
      </c>
      <c r="M113" s="146" t="s">
        <v>1176</v>
      </c>
      <c r="N113" s="98" t="s">
        <v>10</v>
      </c>
      <c r="O113" s="98" t="s">
        <v>42</v>
      </c>
      <c r="P113" s="98" t="s">
        <v>483</v>
      </c>
      <c r="Q113" s="109" t="s">
        <v>398</v>
      </c>
      <c r="R113" s="104" t="s">
        <v>391</v>
      </c>
      <c r="S113" s="104">
        <v>1</v>
      </c>
      <c r="T113" s="121">
        <v>5000</v>
      </c>
      <c r="U113" s="104"/>
      <c r="V113" s="104"/>
      <c r="W113" s="104" t="s">
        <v>217</v>
      </c>
      <c r="X113" s="104" t="s">
        <v>265</v>
      </c>
      <c r="Y113" s="104" t="s">
        <v>566</v>
      </c>
      <c r="Z113" s="105" t="s">
        <v>1224</v>
      </c>
      <c r="AA113" s="117"/>
      <c r="AB113" s="179">
        <v>5000</v>
      </c>
      <c r="AC113" s="185"/>
      <c r="AD113" s="199"/>
      <c r="AE113" s="195">
        <v>5000</v>
      </c>
      <c r="AF113" s="187">
        <v>1</v>
      </c>
      <c r="AG113" s="188" t="s">
        <v>1186</v>
      </c>
      <c r="AH113" s="189" t="s">
        <v>1192</v>
      </c>
      <c r="AI113" s="176">
        <v>0.7</v>
      </c>
      <c r="AJ113" s="232">
        <v>3500</v>
      </c>
      <c r="AK113" s="219"/>
      <c r="AL113" s="223">
        <v>0</v>
      </c>
      <c r="AM113" s="219"/>
      <c r="AN113" s="224">
        <v>0</v>
      </c>
      <c r="AO113" s="219"/>
      <c r="AP113" s="221">
        <v>0</v>
      </c>
      <c r="AQ113" s="219">
        <v>0.1</v>
      </c>
      <c r="AR113" s="221">
        <v>500</v>
      </c>
      <c r="AS113" s="219"/>
      <c r="AT113" s="221">
        <v>0</v>
      </c>
      <c r="AU113" s="219">
        <v>0.2</v>
      </c>
      <c r="AV113" s="221">
        <v>1000</v>
      </c>
      <c r="AW113" s="219"/>
      <c r="AX113" s="221">
        <v>0</v>
      </c>
      <c r="AY113" s="219"/>
      <c r="AZ113" s="221">
        <v>0</v>
      </c>
      <c r="BA113" s="219"/>
      <c r="BB113" s="221">
        <v>0</v>
      </c>
      <c r="BC113" s="219"/>
      <c r="BD113" s="221">
        <v>0</v>
      </c>
    </row>
    <row r="114" spans="1:56" x14ac:dyDescent="0.25">
      <c r="A114" s="138" t="s">
        <v>921</v>
      </c>
      <c r="B114" s="98" t="s">
        <v>90</v>
      </c>
      <c r="C114" s="104" t="s">
        <v>80</v>
      </c>
      <c r="D114" s="98" t="s">
        <v>292</v>
      </c>
      <c r="E114" s="98" t="s">
        <v>190</v>
      </c>
      <c r="F114" s="98"/>
      <c r="G114" s="65" t="s">
        <v>201</v>
      </c>
      <c r="H114" s="80" t="s">
        <v>514</v>
      </c>
      <c r="I114" s="80" t="s">
        <v>756</v>
      </c>
      <c r="J114" s="80" t="s">
        <v>1185</v>
      </c>
      <c r="K114" s="80" t="s">
        <v>1163</v>
      </c>
      <c r="L114" s="146" t="s">
        <v>1154</v>
      </c>
      <c r="M114" s="146" t="s">
        <v>1176</v>
      </c>
      <c r="N114" s="98" t="s">
        <v>10</v>
      </c>
      <c r="O114" s="98" t="s">
        <v>42</v>
      </c>
      <c r="P114" s="98" t="s">
        <v>485</v>
      </c>
      <c r="Q114" s="109" t="s">
        <v>404</v>
      </c>
      <c r="R114" s="104" t="s">
        <v>391</v>
      </c>
      <c r="S114" s="104">
        <v>1</v>
      </c>
      <c r="T114" s="121">
        <v>30000</v>
      </c>
      <c r="U114" s="104"/>
      <c r="V114" s="104"/>
      <c r="W114" s="104" t="s">
        <v>217</v>
      </c>
      <c r="X114" s="104" t="s">
        <v>265</v>
      </c>
      <c r="Y114" s="104" t="s">
        <v>566</v>
      </c>
      <c r="Z114" s="105" t="s">
        <v>1224</v>
      </c>
      <c r="AA114" s="117"/>
      <c r="AB114" s="179"/>
      <c r="AC114" s="185"/>
      <c r="AD114" s="199">
        <v>30000</v>
      </c>
      <c r="AE114" s="195">
        <v>30000</v>
      </c>
      <c r="AF114" s="187">
        <v>1</v>
      </c>
      <c r="AG114" s="188" t="s">
        <v>1186</v>
      </c>
      <c r="AH114" s="189" t="s">
        <v>1192</v>
      </c>
      <c r="AI114" s="176">
        <v>0.7</v>
      </c>
      <c r="AJ114" s="232">
        <v>21000</v>
      </c>
      <c r="AK114" s="219"/>
      <c r="AL114" s="223">
        <v>0</v>
      </c>
      <c r="AM114" s="219"/>
      <c r="AN114" s="224">
        <v>0</v>
      </c>
      <c r="AO114" s="219"/>
      <c r="AP114" s="221">
        <v>0</v>
      </c>
      <c r="AQ114" s="219">
        <v>0.1</v>
      </c>
      <c r="AR114" s="221">
        <v>3000</v>
      </c>
      <c r="AS114" s="219"/>
      <c r="AT114" s="221">
        <v>0</v>
      </c>
      <c r="AU114" s="219">
        <v>0.2</v>
      </c>
      <c r="AV114" s="221">
        <v>6000</v>
      </c>
      <c r="AW114" s="219"/>
      <c r="AX114" s="221">
        <v>0</v>
      </c>
      <c r="AY114" s="219"/>
      <c r="AZ114" s="221">
        <v>0</v>
      </c>
      <c r="BA114" s="219"/>
      <c r="BB114" s="221">
        <v>0</v>
      </c>
      <c r="BC114" s="219"/>
      <c r="BD114" s="221">
        <v>0</v>
      </c>
    </row>
    <row r="115" spans="1:56" x14ac:dyDescent="0.25">
      <c r="A115" s="138" t="s">
        <v>941</v>
      </c>
      <c r="B115" s="98" t="s">
        <v>90</v>
      </c>
      <c r="C115" s="104" t="s">
        <v>80</v>
      </c>
      <c r="D115" s="98" t="s">
        <v>292</v>
      </c>
      <c r="E115" s="98" t="s">
        <v>106</v>
      </c>
      <c r="F115" s="98"/>
      <c r="G115" s="65" t="s">
        <v>201</v>
      </c>
      <c r="H115" s="80" t="s">
        <v>514</v>
      </c>
      <c r="I115" s="80" t="s">
        <v>756</v>
      </c>
      <c r="J115" s="80" t="s">
        <v>1185</v>
      </c>
      <c r="K115" s="80" t="s">
        <v>1163</v>
      </c>
      <c r="L115" s="146" t="s">
        <v>1154</v>
      </c>
      <c r="M115" s="146" t="s">
        <v>1176</v>
      </c>
      <c r="N115" s="98" t="s">
        <v>10</v>
      </c>
      <c r="O115" s="98" t="s">
        <v>44</v>
      </c>
      <c r="P115" s="98" t="s">
        <v>484</v>
      </c>
      <c r="Q115" s="109" t="s">
        <v>401</v>
      </c>
      <c r="R115" s="104" t="s">
        <v>391</v>
      </c>
      <c r="S115" s="104">
        <v>1</v>
      </c>
      <c r="T115" s="121">
        <v>8000</v>
      </c>
      <c r="U115" s="104"/>
      <c r="V115" s="104"/>
      <c r="W115" s="104" t="s">
        <v>217</v>
      </c>
      <c r="X115" s="104" t="s">
        <v>265</v>
      </c>
      <c r="Y115" s="104" t="s">
        <v>564</v>
      </c>
      <c r="Z115" s="105" t="s">
        <v>1225</v>
      </c>
      <c r="AA115" s="117"/>
      <c r="AB115" s="179"/>
      <c r="AC115" s="185">
        <v>8000</v>
      </c>
      <c r="AD115" s="199"/>
      <c r="AE115" s="195">
        <v>8000</v>
      </c>
      <c r="AF115" s="187">
        <v>1</v>
      </c>
      <c r="AG115" s="188" t="s">
        <v>1186</v>
      </c>
      <c r="AH115" s="189" t="s">
        <v>1193</v>
      </c>
      <c r="AI115" s="176">
        <v>0.5</v>
      </c>
      <c r="AJ115" s="232">
        <v>4000</v>
      </c>
      <c r="AK115" s="219"/>
      <c r="AL115" s="223">
        <v>0</v>
      </c>
      <c r="AM115" s="219"/>
      <c r="AN115" s="224">
        <v>0</v>
      </c>
      <c r="AO115" s="219"/>
      <c r="AP115" s="221">
        <v>0</v>
      </c>
      <c r="AQ115" s="219">
        <v>0.3</v>
      </c>
      <c r="AR115" s="221">
        <v>2400</v>
      </c>
      <c r="AS115" s="219"/>
      <c r="AT115" s="221">
        <v>0</v>
      </c>
      <c r="AU115" s="219">
        <v>0.2</v>
      </c>
      <c r="AV115" s="221">
        <v>1600</v>
      </c>
      <c r="AW115" s="219"/>
      <c r="AX115" s="221">
        <v>0</v>
      </c>
      <c r="AY115" s="219"/>
      <c r="AZ115" s="221">
        <v>0</v>
      </c>
      <c r="BA115" s="219"/>
      <c r="BB115" s="221">
        <v>0</v>
      </c>
      <c r="BC115" s="219"/>
      <c r="BD115" s="221">
        <v>0</v>
      </c>
    </row>
    <row r="116" spans="1:56" x14ac:dyDescent="0.25">
      <c r="A116" s="138" t="s">
        <v>942</v>
      </c>
      <c r="B116" s="98" t="s">
        <v>90</v>
      </c>
      <c r="C116" s="104" t="s">
        <v>80</v>
      </c>
      <c r="D116" s="98" t="s">
        <v>292</v>
      </c>
      <c r="E116" s="98" t="s">
        <v>190</v>
      </c>
      <c r="F116" s="98"/>
      <c r="G116" s="65" t="s">
        <v>201</v>
      </c>
      <c r="H116" s="80" t="s">
        <v>514</v>
      </c>
      <c r="I116" s="80" t="s">
        <v>756</v>
      </c>
      <c r="J116" s="80" t="s">
        <v>1185</v>
      </c>
      <c r="K116" s="80" t="s">
        <v>1163</v>
      </c>
      <c r="L116" s="146" t="s">
        <v>1154</v>
      </c>
      <c r="M116" s="146" t="s">
        <v>1176</v>
      </c>
      <c r="N116" s="98" t="s">
        <v>10</v>
      </c>
      <c r="O116" s="98" t="s">
        <v>44</v>
      </c>
      <c r="P116" s="98" t="s">
        <v>486</v>
      </c>
      <c r="Q116" s="109" t="s">
        <v>404</v>
      </c>
      <c r="R116" s="104" t="s">
        <v>391</v>
      </c>
      <c r="S116" s="104">
        <v>1</v>
      </c>
      <c r="T116" s="121">
        <v>2000</v>
      </c>
      <c r="U116" s="104"/>
      <c r="V116" s="104"/>
      <c r="W116" s="104" t="s">
        <v>217</v>
      </c>
      <c r="X116" s="104" t="s">
        <v>265</v>
      </c>
      <c r="Y116" s="104" t="s">
        <v>564</v>
      </c>
      <c r="Z116" s="105" t="s">
        <v>1225</v>
      </c>
      <c r="AA116" s="117"/>
      <c r="AB116" s="179"/>
      <c r="AC116" s="185"/>
      <c r="AD116" s="199">
        <v>2000</v>
      </c>
      <c r="AE116" s="195">
        <v>2000</v>
      </c>
      <c r="AF116" s="187">
        <v>1</v>
      </c>
      <c r="AG116" s="188" t="s">
        <v>1186</v>
      </c>
      <c r="AH116" s="189" t="s">
        <v>1193</v>
      </c>
      <c r="AI116" s="176">
        <v>0.5</v>
      </c>
      <c r="AJ116" s="232">
        <v>1000</v>
      </c>
      <c r="AK116" s="219"/>
      <c r="AL116" s="223">
        <v>0</v>
      </c>
      <c r="AM116" s="219"/>
      <c r="AN116" s="224">
        <v>0</v>
      </c>
      <c r="AO116" s="219"/>
      <c r="AP116" s="221">
        <v>0</v>
      </c>
      <c r="AQ116" s="219">
        <v>0.3</v>
      </c>
      <c r="AR116" s="221">
        <v>600</v>
      </c>
      <c r="AS116" s="219"/>
      <c r="AT116" s="221">
        <v>0</v>
      </c>
      <c r="AU116" s="219">
        <v>0.2</v>
      </c>
      <c r="AV116" s="221">
        <v>400</v>
      </c>
      <c r="AW116" s="219"/>
      <c r="AX116" s="221">
        <v>0</v>
      </c>
      <c r="AY116" s="219"/>
      <c r="AZ116" s="221">
        <v>0</v>
      </c>
      <c r="BA116" s="219"/>
      <c r="BB116" s="221">
        <v>0</v>
      </c>
      <c r="BC116" s="219"/>
      <c r="BD116" s="221">
        <v>0</v>
      </c>
    </row>
    <row r="117" spans="1:56" x14ac:dyDescent="0.25">
      <c r="A117" s="138" t="s">
        <v>957</v>
      </c>
      <c r="B117" s="99" t="s">
        <v>90</v>
      </c>
      <c r="C117" s="67" t="s">
        <v>80</v>
      </c>
      <c r="D117" s="99" t="s">
        <v>646</v>
      </c>
      <c r="E117" s="99" t="s">
        <v>646</v>
      </c>
      <c r="F117" s="98"/>
      <c r="G117" s="70" t="s">
        <v>202</v>
      </c>
      <c r="H117" s="84" t="s">
        <v>627</v>
      </c>
      <c r="I117" s="84" t="s">
        <v>754</v>
      </c>
      <c r="J117" s="84" t="s">
        <v>1166</v>
      </c>
      <c r="K117" s="84" t="s">
        <v>1164</v>
      </c>
      <c r="L117" s="150" t="s">
        <v>1170</v>
      </c>
      <c r="M117" s="150" t="s">
        <v>1179</v>
      </c>
      <c r="N117" s="99" t="s">
        <v>11</v>
      </c>
      <c r="O117" s="99" t="s">
        <v>67</v>
      </c>
      <c r="P117" s="99" t="s">
        <v>648</v>
      </c>
      <c r="Q117" s="67" t="s">
        <v>621</v>
      </c>
      <c r="R117" s="67" t="s">
        <v>609</v>
      </c>
      <c r="S117" s="67">
        <v>4</v>
      </c>
      <c r="T117" s="123">
        <v>1276</v>
      </c>
      <c r="U117" s="74"/>
      <c r="V117" s="74"/>
      <c r="W117" s="67" t="s">
        <v>217</v>
      </c>
      <c r="X117" s="55" t="s">
        <v>518</v>
      </c>
      <c r="Y117" s="55" t="s">
        <v>650</v>
      </c>
      <c r="Z117" s="105" t="s">
        <v>1231</v>
      </c>
      <c r="AA117" s="118" t="s">
        <v>265</v>
      </c>
      <c r="AB117" s="181">
        <v>945</v>
      </c>
      <c r="AC117" s="201">
        <v>331</v>
      </c>
      <c r="AD117" s="199"/>
      <c r="AE117" s="195">
        <v>1276</v>
      </c>
      <c r="AF117" s="187">
        <v>1</v>
      </c>
      <c r="AG117" s="188" t="s">
        <v>1188</v>
      </c>
      <c r="AH117" s="189" t="s">
        <v>1197</v>
      </c>
      <c r="AI117" s="176">
        <v>0.5</v>
      </c>
      <c r="AJ117" s="232">
        <v>638</v>
      </c>
      <c r="AK117" s="219"/>
      <c r="AL117" s="223">
        <v>0</v>
      </c>
      <c r="AM117" s="219"/>
      <c r="AN117" s="224">
        <v>0</v>
      </c>
      <c r="AO117" s="219">
        <v>0.5</v>
      </c>
      <c r="AP117" s="221">
        <v>638</v>
      </c>
      <c r="AQ117" s="219"/>
      <c r="AR117" s="221">
        <v>0</v>
      </c>
      <c r="AS117" s="219"/>
      <c r="AT117" s="221">
        <v>0</v>
      </c>
      <c r="AU117" s="219"/>
      <c r="AV117" s="221">
        <v>0</v>
      </c>
      <c r="AW117" s="219"/>
      <c r="AX117" s="221">
        <v>0</v>
      </c>
      <c r="AY117" s="219"/>
      <c r="AZ117" s="221">
        <v>0</v>
      </c>
      <c r="BA117" s="219"/>
      <c r="BB117" s="221">
        <v>0</v>
      </c>
      <c r="BC117" s="219"/>
      <c r="BD117" s="221">
        <v>0</v>
      </c>
    </row>
    <row r="118" spans="1:56" x14ac:dyDescent="0.25">
      <c r="A118" s="138" t="s">
        <v>964</v>
      </c>
      <c r="B118" s="99" t="s">
        <v>90</v>
      </c>
      <c r="C118" s="67" t="s">
        <v>80</v>
      </c>
      <c r="D118" s="99" t="s">
        <v>646</v>
      </c>
      <c r="E118" s="99" t="s">
        <v>646</v>
      </c>
      <c r="F118" s="98"/>
      <c r="G118" s="70" t="s">
        <v>202</v>
      </c>
      <c r="H118" s="84" t="s">
        <v>627</v>
      </c>
      <c r="I118" s="84" t="s">
        <v>754</v>
      </c>
      <c r="J118" s="84" t="s">
        <v>1166</v>
      </c>
      <c r="K118" s="84" t="s">
        <v>1164</v>
      </c>
      <c r="L118" s="150" t="s">
        <v>1170</v>
      </c>
      <c r="M118" s="150" t="s">
        <v>1179</v>
      </c>
      <c r="N118" s="99" t="s">
        <v>33</v>
      </c>
      <c r="O118" s="99" t="s">
        <v>34</v>
      </c>
      <c r="P118" s="99" t="s">
        <v>680</v>
      </c>
      <c r="Q118" s="67" t="s">
        <v>613</v>
      </c>
      <c r="R118" s="67" t="s">
        <v>609</v>
      </c>
      <c r="S118" s="67">
        <v>15</v>
      </c>
      <c r="T118" s="123">
        <v>5122</v>
      </c>
      <c r="U118" s="59"/>
      <c r="V118" s="58"/>
      <c r="W118" s="67" t="s">
        <v>217</v>
      </c>
      <c r="X118" s="55" t="s">
        <v>518</v>
      </c>
      <c r="Y118" s="55" t="s">
        <v>678</v>
      </c>
      <c r="Z118" s="105" t="s">
        <v>1233</v>
      </c>
      <c r="AA118" s="118" t="s">
        <v>265</v>
      </c>
      <c r="AB118" s="179">
        <v>1260</v>
      </c>
      <c r="AC118" s="185">
        <v>1324</v>
      </c>
      <c r="AD118" s="199">
        <v>1388</v>
      </c>
      <c r="AE118" s="195">
        <v>3972</v>
      </c>
      <c r="AF118" s="187">
        <v>0.77547832877782119</v>
      </c>
      <c r="AG118" s="188" t="s">
        <v>1186</v>
      </c>
      <c r="AH118" s="189" t="s">
        <v>1199</v>
      </c>
      <c r="AI118" s="176">
        <v>0.5</v>
      </c>
      <c r="AJ118" s="232">
        <v>1986</v>
      </c>
      <c r="AK118" s="219"/>
      <c r="AL118" s="223">
        <v>0</v>
      </c>
      <c r="AM118" s="219"/>
      <c r="AN118" s="224">
        <v>0</v>
      </c>
      <c r="AO118" s="219">
        <v>0.5</v>
      </c>
      <c r="AP118" s="221">
        <v>1986</v>
      </c>
      <c r="AQ118" s="219"/>
      <c r="AR118" s="221">
        <v>0</v>
      </c>
      <c r="AS118" s="219"/>
      <c r="AT118" s="221">
        <v>0</v>
      </c>
      <c r="AU118" s="219"/>
      <c r="AV118" s="221">
        <v>0</v>
      </c>
      <c r="AW118" s="219"/>
      <c r="AX118" s="221">
        <v>0</v>
      </c>
      <c r="AY118" s="219"/>
      <c r="AZ118" s="221">
        <v>0</v>
      </c>
      <c r="BA118" s="219"/>
      <c r="BB118" s="221">
        <v>0</v>
      </c>
      <c r="BC118" s="219"/>
      <c r="BD118" s="221">
        <v>0</v>
      </c>
    </row>
    <row r="119" spans="1:56" s="2" customFormat="1" x14ac:dyDescent="0.25">
      <c r="A119" s="138" t="s">
        <v>965</v>
      </c>
      <c r="B119" s="99" t="s">
        <v>90</v>
      </c>
      <c r="C119" s="67" t="s">
        <v>80</v>
      </c>
      <c r="D119" s="99" t="s">
        <v>646</v>
      </c>
      <c r="E119" s="99" t="s">
        <v>646</v>
      </c>
      <c r="F119" s="98"/>
      <c r="G119" s="70" t="s">
        <v>202</v>
      </c>
      <c r="H119" s="84" t="s">
        <v>627</v>
      </c>
      <c r="I119" s="84" t="s">
        <v>754</v>
      </c>
      <c r="J119" s="84" t="s">
        <v>1166</v>
      </c>
      <c r="K119" s="84" t="s">
        <v>1164</v>
      </c>
      <c r="L119" s="150" t="s">
        <v>1170</v>
      </c>
      <c r="M119" s="150" t="s">
        <v>1179</v>
      </c>
      <c r="N119" s="99" t="s">
        <v>33</v>
      </c>
      <c r="O119" s="99" t="s">
        <v>35</v>
      </c>
      <c r="P119" s="99" t="s">
        <v>676</v>
      </c>
      <c r="Q119" s="67" t="s">
        <v>682</v>
      </c>
      <c r="R119" s="67" t="s">
        <v>507</v>
      </c>
      <c r="S119" s="67">
        <v>100000</v>
      </c>
      <c r="T119" s="123">
        <v>60000</v>
      </c>
      <c r="U119" s="59"/>
      <c r="V119" s="58"/>
      <c r="W119" s="67" t="s">
        <v>217</v>
      </c>
      <c r="X119" s="55" t="s">
        <v>518</v>
      </c>
      <c r="Y119" s="55" t="s">
        <v>678</v>
      </c>
      <c r="Z119" s="105" t="s">
        <v>1233</v>
      </c>
      <c r="AA119" s="118" t="s">
        <v>265</v>
      </c>
      <c r="AB119" s="179"/>
      <c r="AC119" s="185"/>
      <c r="AD119" s="199">
        <v>18000</v>
      </c>
      <c r="AE119" s="195">
        <v>18000</v>
      </c>
      <c r="AF119" s="187">
        <v>0.3</v>
      </c>
      <c r="AG119" s="188" t="s">
        <v>1186</v>
      </c>
      <c r="AH119" s="189" t="s">
        <v>1199</v>
      </c>
      <c r="AI119" s="176">
        <v>0.5</v>
      </c>
      <c r="AJ119" s="232">
        <v>9000</v>
      </c>
      <c r="AK119" s="219"/>
      <c r="AL119" s="223">
        <v>0</v>
      </c>
      <c r="AM119" s="219"/>
      <c r="AN119" s="224">
        <v>0</v>
      </c>
      <c r="AO119" s="219">
        <v>0.5</v>
      </c>
      <c r="AP119" s="221">
        <v>9000</v>
      </c>
      <c r="AQ119" s="219"/>
      <c r="AR119" s="221">
        <v>0</v>
      </c>
      <c r="AS119" s="219"/>
      <c r="AT119" s="221">
        <v>0</v>
      </c>
      <c r="AU119" s="219"/>
      <c r="AV119" s="221">
        <v>0</v>
      </c>
      <c r="AW119" s="219"/>
      <c r="AX119" s="221">
        <v>0</v>
      </c>
      <c r="AY119" s="219"/>
      <c r="AZ119" s="221">
        <v>0</v>
      </c>
      <c r="BA119" s="219"/>
      <c r="BB119" s="221">
        <v>0</v>
      </c>
      <c r="BC119" s="219"/>
      <c r="BD119" s="221">
        <v>0</v>
      </c>
    </row>
    <row r="120" spans="1:56" s="2" customFormat="1" x14ac:dyDescent="0.25">
      <c r="A120" s="138" t="s">
        <v>983</v>
      </c>
      <c r="B120" s="99" t="s">
        <v>90</v>
      </c>
      <c r="C120" s="67" t="s">
        <v>80</v>
      </c>
      <c r="D120" s="99" t="s">
        <v>292</v>
      </c>
      <c r="E120" s="99" t="s">
        <v>654</v>
      </c>
      <c r="F120" s="98"/>
      <c r="G120" s="70" t="s">
        <v>202</v>
      </c>
      <c r="H120" s="84" t="s">
        <v>627</v>
      </c>
      <c r="I120" s="84" t="s">
        <v>754</v>
      </c>
      <c r="J120" s="84" t="s">
        <v>1166</v>
      </c>
      <c r="K120" s="84" t="s">
        <v>1164</v>
      </c>
      <c r="L120" s="150" t="s">
        <v>1170</v>
      </c>
      <c r="M120" s="150" t="s">
        <v>1179</v>
      </c>
      <c r="N120" s="99" t="s">
        <v>15</v>
      </c>
      <c r="O120" s="99" t="s">
        <v>67</v>
      </c>
      <c r="P120" s="99" t="s">
        <v>694</v>
      </c>
      <c r="Q120" s="67">
        <v>2021</v>
      </c>
      <c r="R120" s="67" t="s">
        <v>609</v>
      </c>
      <c r="S120" s="67">
        <v>4</v>
      </c>
      <c r="T120" s="123">
        <v>1324</v>
      </c>
      <c r="U120" s="74"/>
      <c r="V120" s="74"/>
      <c r="W120" s="67" t="s">
        <v>217</v>
      </c>
      <c r="X120" s="55" t="s">
        <v>518</v>
      </c>
      <c r="Y120" s="55" t="s">
        <v>689</v>
      </c>
      <c r="Z120" s="105" t="s">
        <v>1234</v>
      </c>
      <c r="AA120" s="118"/>
      <c r="AB120" s="179"/>
      <c r="AC120" s="185">
        <v>1324</v>
      </c>
      <c r="AD120" s="199"/>
      <c r="AE120" s="195">
        <v>1324</v>
      </c>
      <c r="AF120" s="187">
        <v>1</v>
      </c>
      <c r="AG120" s="188" t="s">
        <v>1186</v>
      </c>
      <c r="AH120" s="189" t="s">
        <v>1200</v>
      </c>
      <c r="AI120" s="176">
        <v>0</v>
      </c>
      <c r="AJ120" s="232">
        <v>0</v>
      </c>
      <c r="AK120" s="219"/>
      <c r="AL120" s="223">
        <v>0</v>
      </c>
      <c r="AM120" s="219"/>
      <c r="AN120" s="224">
        <v>0</v>
      </c>
      <c r="AO120" s="219">
        <v>0.5</v>
      </c>
      <c r="AP120" s="221">
        <v>662</v>
      </c>
      <c r="AQ120" s="219">
        <v>0.2</v>
      </c>
      <c r="AR120" s="221">
        <v>264.8</v>
      </c>
      <c r="AS120" s="219">
        <v>0.3</v>
      </c>
      <c r="AT120" s="221">
        <v>397.2</v>
      </c>
      <c r="AU120" s="219"/>
      <c r="AV120" s="221">
        <v>0</v>
      </c>
      <c r="AW120" s="219"/>
      <c r="AX120" s="221">
        <v>0</v>
      </c>
      <c r="AY120" s="219"/>
      <c r="AZ120" s="221">
        <v>0</v>
      </c>
      <c r="BA120" s="219"/>
      <c r="BB120" s="221">
        <v>0</v>
      </c>
      <c r="BC120" s="219"/>
      <c r="BD120" s="221">
        <v>0</v>
      </c>
    </row>
    <row r="121" spans="1:56" s="2" customFormat="1" x14ac:dyDescent="0.25">
      <c r="A121" s="138" t="s">
        <v>984</v>
      </c>
      <c r="B121" s="99" t="s">
        <v>90</v>
      </c>
      <c r="C121" s="67" t="s">
        <v>80</v>
      </c>
      <c r="D121" s="99" t="s">
        <v>292</v>
      </c>
      <c r="E121" s="99" t="s">
        <v>654</v>
      </c>
      <c r="F121" s="98"/>
      <c r="G121" s="70" t="s">
        <v>202</v>
      </c>
      <c r="H121" s="84" t="s">
        <v>627</v>
      </c>
      <c r="I121" s="84" t="s">
        <v>754</v>
      </c>
      <c r="J121" s="84" t="s">
        <v>1166</v>
      </c>
      <c r="K121" s="84" t="s">
        <v>1164</v>
      </c>
      <c r="L121" s="150" t="s">
        <v>1170</v>
      </c>
      <c r="M121" s="150" t="s">
        <v>1179</v>
      </c>
      <c r="N121" s="99" t="s">
        <v>15</v>
      </c>
      <c r="O121" s="99" t="s">
        <v>67</v>
      </c>
      <c r="P121" s="99" t="s">
        <v>694</v>
      </c>
      <c r="Q121" s="67">
        <v>2021</v>
      </c>
      <c r="R121" s="67" t="s">
        <v>507</v>
      </c>
      <c r="S121" s="67">
        <v>14000</v>
      </c>
      <c r="T121" s="123">
        <v>4200</v>
      </c>
      <c r="U121" s="74"/>
      <c r="V121" s="74"/>
      <c r="W121" s="67" t="s">
        <v>217</v>
      </c>
      <c r="X121" s="55" t="s">
        <v>518</v>
      </c>
      <c r="Y121" s="55" t="s">
        <v>689</v>
      </c>
      <c r="Z121" s="105" t="s">
        <v>1234</v>
      </c>
      <c r="AA121" s="118"/>
      <c r="AB121" s="179"/>
      <c r="AC121" s="185">
        <v>4200</v>
      </c>
      <c r="AD121" s="199"/>
      <c r="AE121" s="195">
        <v>4200</v>
      </c>
      <c r="AF121" s="187">
        <v>1</v>
      </c>
      <c r="AG121" s="188" t="s">
        <v>1186</v>
      </c>
      <c r="AH121" s="189" t="s">
        <v>1200</v>
      </c>
      <c r="AI121" s="176">
        <v>0</v>
      </c>
      <c r="AJ121" s="232">
        <v>0</v>
      </c>
      <c r="AK121" s="219"/>
      <c r="AL121" s="223">
        <v>0</v>
      </c>
      <c r="AM121" s="219"/>
      <c r="AN121" s="224">
        <v>0</v>
      </c>
      <c r="AO121" s="219">
        <v>0.5</v>
      </c>
      <c r="AP121" s="221">
        <v>2100</v>
      </c>
      <c r="AQ121" s="219">
        <v>0.2</v>
      </c>
      <c r="AR121" s="221">
        <v>840</v>
      </c>
      <c r="AS121" s="219">
        <v>0.3</v>
      </c>
      <c r="AT121" s="221">
        <v>1260</v>
      </c>
      <c r="AU121" s="219"/>
      <c r="AV121" s="221">
        <v>0</v>
      </c>
      <c r="AW121" s="219"/>
      <c r="AX121" s="221">
        <v>0</v>
      </c>
      <c r="AY121" s="219"/>
      <c r="AZ121" s="221">
        <v>0</v>
      </c>
      <c r="BA121" s="219"/>
      <c r="BB121" s="221">
        <v>0</v>
      </c>
      <c r="BC121" s="219"/>
      <c r="BD121" s="221">
        <v>0</v>
      </c>
    </row>
    <row r="122" spans="1:56" s="2" customFormat="1" x14ac:dyDescent="0.25">
      <c r="A122" s="138" t="s">
        <v>985</v>
      </c>
      <c r="B122" s="99" t="s">
        <v>90</v>
      </c>
      <c r="C122" s="67" t="s">
        <v>80</v>
      </c>
      <c r="D122" s="99" t="s">
        <v>294</v>
      </c>
      <c r="E122" s="99" t="s">
        <v>99</v>
      </c>
      <c r="F122" s="98"/>
      <c r="G122" s="70" t="s">
        <v>202</v>
      </c>
      <c r="H122" s="84" t="s">
        <v>627</v>
      </c>
      <c r="I122" s="84" t="s">
        <v>754</v>
      </c>
      <c r="J122" s="84" t="s">
        <v>1166</v>
      </c>
      <c r="K122" s="84" t="s">
        <v>1164</v>
      </c>
      <c r="L122" s="150" t="s">
        <v>1170</v>
      </c>
      <c r="M122" s="150" t="s">
        <v>1179</v>
      </c>
      <c r="N122" s="99" t="s">
        <v>15</v>
      </c>
      <c r="O122" s="99" t="s">
        <v>94</v>
      </c>
      <c r="P122" s="99" t="s">
        <v>695</v>
      </c>
      <c r="Q122" s="67" t="s">
        <v>613</v>
      </c>
      <c r="R122" s="67" t="s">
        <v>507</v>
      </c>
      <c r="S122" s="67">
        <v>16000</v>
      </c>
      <c r="T122" s="123">
        <v>2808</v>
      </c>
      <c r="U122" s="74"/>
      <c r="V122" s="74"/>
      <c r="W122" s="67" t="s">
        <v>217</v>
      </c>
      <c r="X122" s="55" t="s">
        <v>518</v>
      </c>
      <c r="Y122" s="55" t="s">
        <v>689</v>
      </c>
      <c r="Z122" s="105" t="s">
        <v>1234</v>
      </c>
      <c r="AA122" s="118"/>
      <c r="AB122" s="179">
        <v>468</v>
      </c>
      <c r="AC122" s="185">
        <v>468</v>
      </c>
      <c r="AD122" s="199">
        <v>468</v>
      </c>
      <c r="AE122" s="195">
        <v>1404</v>
      </c>
      <c r="AF122" s="187">
        <v>0.5</v>
      </c>
      <c r="AG122" s="188" t="s">
        <v>1186</v>
      </c>
      <c r="AH122" s="189" t="s">
        <v>1200</v>
      </c>
      <c r="AI122" s="176">
        <v>0</v>
      </c>
      <c r="AJ122" s="232">
        <v>0</v>
      </c>
      <c r="AK122" s="219"/>
      <c r="AL122" s="223">
        <v>0</v>
      </c>
      <c r="AM122" s="219"/>
      <c r="AN122" s="224">
        <v>0</v>
      </c>
      <c r="AO122" s="219">
        <v>0.5</v>
      </c>
      <c r="AP122" s="221">
        <v>702</v>
      </c>
      <c r="AQ122" s="219">
        <v>0.2</v>
      </c>
      <c r="AR122" s="221">
        <v>280.8</v>
      </c>
      <c r="AS122" s="219">
        <v>0.3</v>
      </c>
      <c r="AT122" s="221">
        <v>421.2</v>
      </c>
      <c r="AU122" s="219"/>
      <c r="AV122" s="221">
        <v>0</v>
      </c>
      <c r="AW122" s="219"/>
      <c r="AX122" s="221">
        <v>0</v>
      </c>
      <c r="AY122" s="219"/>
      <c r="AZ122" s="221">
        <v>0</v>
      </c>
      <c r="BA122" s="219"/>
      <c r="BB122" s="221">
        <v>0</v>
      </c>
      <c r="BC122" s="219"/>
      <c r="BD122" s="221">
        <v>0</v>
      </c>
    </row>
    <row r="123" spans="1:56" s="2" customFormat="1" x14ac:dyDescent="0.25">
      <c r="A123" s="138" t="s">
        <v>986</v>
      </c>
      <c r="B123" s="99" t="s">
        <v>90</v>
      </c>
      <c r="C123" s="67" t="s">
        <v>80</v>
      </c>
      <c r="D123" s="99" t="s">
        <v>294</v>
      </c>
      <c r="E123" s="99" t="s">
        <v>99</v>
      </c>
      <c r="F123" s="98"/>
      <c r="G123" s="70" t="s">
        <v>202</v>
      </c>
      <c r="H123" s="84" t="s">
        <v>627</v>
      </c>
      <c r="I123" s="84" t="s">
        <v>754</v>
      </c>
      <c r="J123" s="84" t="s">
        <v>1166</v>
      </c>
      <c r="K123" s="84" t="s">
        <v>1164</v>
      </c>
      <c r="L123" s="150" t="s">
        <v>1170</v>
      </c>
      <c r="M123" s="150" t="s">
        <v>1179</v>
      </c>
      <c r="N123" s="99" t="s">
        <v>15</v>
      </c>
      <c r="O123" s="99" t="s">
        <v>94</v>
      </c>
      <c r="P123" s="99" t="s">
        <v>695</v>
      </c>
      <c r="Q123" s="67" t="s">
        <v>613</v>
      </c>
      <c r="R123" s="67" t="s">
        <v>609</v>
      </c>
      <c r="S123" s="67">
        <v>6</v>
      </c>
      <c r="T123" s="123">
        <v>2143</v>
      </c>
      <c r="U123" s="74"/>
      <c r="V123" s="74"/>
      <c r="W123" s="67" t="s">
        <v>217</v>
      </c>
      <c r="X123" s="55" t="s">
        <v>518</v>
      </c>
      <c r="Y123" s="55" t="s">
        <v>689</v>
      </c>
      <c r="Z123" s="105" t="s">
        <v>1234</v>
      </c>
      <c r="AA123" s="118"/>
      <c r="AB123" s="179">
        <v>315</v>
      </c>
      <c r="AC123" s="185">
        <v>331</v>
      </c>
      <c r="AD123" s="199">
        <v>347</v>
      </c>
      <c r="AE123" s="195">
        <v>993</v>
      </c>
      <c r="AF123" s="187">
        <v>0.46336910872608494</v>
      </c>
      <c r="AG123" s="188" t="s">
        <v>1186</v>
      </c>
      <c r="AH123" s="189" t="s">
        <v>1200</v>
      </c>
      <c r="AI123" s="176">
        <v>0</v>
      </c>
      <c r="AJ123" s="232">
        <v>0</v>
      </c>
      <c r="AK123" s="219"/>
      <c r="AL123" s="223">
        <v>0</v>
      </c>
      <c r="AM123" s="219"/>
      <c r="AN123" s="224">
        <v>0</v>
      </c>
      <c r="AO123" s="219">
        <v>0.5</v>
      </c>
      <c r="AP123" s="221">
        <v>496.5</v>
      </c>
      <c r="AQ123" s="219">
        <v>0.2</v>
      </c>
      <c r="AR123" s="221">
        <v>198.60000000000002</v>
      </c>
      <c r="AS123" s="219">
        <v>0.3</v>
      </c>
      <c r="AT123" s="221">
        <v>297.89999999999998</v>
      </c>
      <c r="AU123" s="219"/>
      <c r="AV123" s="221">
        <v>0</v>
      </c>
      <c r="AW123" s="219"/>
      <c r="AX123" s="221">
        <v>0</v>
      </c>
      <c r="AY123" s="219"/>
      <c r="AZ123" s="221">
        <v>0</v>
      </c>
      <c r="BA123" s="219"/>
      <c r="BB123" s="221">
        <v>0</v>
      </c>
      <c r="BC123" s="219"/>
      <c r="BD123" s="221">
        <v>0</v>
      </c>
    </row>
    <row r="124" spans="1:56" s="2" customFormat="1" x14ac:dyDescent="0.25">
      <c r="A124" s="138" t="s">
        <v>1000</v>
      </c>
      <c r="B124" s="99" t="s">
        <v>90</v>
      </c>
      <c r="C124" s="67" t="s">
        <v>80</v>
      </c>
      <c r="D124" s="99" t="s">
        <v>646</v>
      </c>
      <c r="E124" s="99" t="s">
        <v>646</v>
      </c>
      <c r="F124" s="98"/>
      <c r="G124" s="70" t="s">
        <v>202</v>
      </c>
      <c r="H124" s="84" t="s">
        <v>627</v>
      </c>
      <c r="I124" s="84" t="s">
        <v>754</v>
      </c>
      <c r="J124" s="84" t="s">
        <v>1166</v>
      </c>
      <c r="K124" s="84" t="s">
        <v>1164</v>
      </c>
      <c r="L124" s="150" t="s">
        <v>1170</v>
      </c>
      <c r="M124" s="150" t="s">
        <v>1179</v>
      </c>
      <c r="N124" s="99" t="s">
        <v>11</v>
      </c>
      <c r="O124" s="99" t="s">
        <v>48</v>
      </c>
      <c r="P124" s="99" t="s">
        <v>662</v>
      </c>
      <c r="Q124" s="67" t="s">
        <v>674</v>
      </c>
      <c r="R124" s="67" t="s">
        <v>391</v>
      </c>
      <c r="S124" s="67">
        <v>6</v>
      </c>
      <c r="T124" s="123">
        <v>9000</v>
      </c>
      <c r="U124" s="74"/>
      <c r="V124" s="74"/>
      <c r="W124" s="67" t="s">
        <v>217</v>
      </c>
      <c r="X124" s="55" t="s">
        <v>663</v>
      </c>
      <c r="Y124" s="55" t="s">
        <v>645</v>
      </c>
      <c r="Z124" s="105" t="s">
        <v>1235</v>
      </c>
      <c r="AA124" s="118" t="s">
        <v>265</v>
      </c>
      <c r="AB124" s="181">
        <v>3000</v>
      </c>
      <c r="AC124" s="201"/>
      <c r="AD124" s="202">
        <v>3000</v>
      </c>
      <c r="AE124" s="195">
        <v>6000</v>
      </c>
      <c r="AF124" s="187">
        <v>0.66666666666666663</v>
      </c>
      <c r="AG124" s="188" t="s">
        <v>1186</v>
      </c>
      <c r="AH124" s="189" t="s">
        <v>1196</v>
      </c>
      <c r="AI124" s="176">
        <v>0.5</v>
      </c>
      <c r="AJ124" s="232">
        <v>3000</v>
      </c>
      <c r="AK124" s="219"/>
      <c r="AL124" s="223">
        <v>0</v>
      </c>
      <c r="AM124" s="219"/>
      <c r="AN124" s="224">
        <v>0</v>
      </c>
      <c r="AO124" s="219">
        <v>0.5</v>
      </c>
      <c r="AP124" s="221">
        <v>3000</v>
      </c>
      <c r="AQ124" s="219"/>
      <c r="AR124" s="221">
        <v>0</v>
      </c>
      <c r="AS124" s="219"/>
      <c r="AT124" s="221">
        <v>0</v>
      </c>
      <c r="AU124" s="219"/>
      <c r="AV124" s="221">
        <v>0</v>
      </c>
      <c r="AW124" s="219"/>
      <c r="AX124" s="221">
        <v>0</v>
      </c>
      <c r="AY124" s="219"/>
      <c r="AZ124" s="221">
        <v>0</v>
      </c>
      <c r="BA124" s="219"/>
      <c r="BB124" s="221">
        <v>0</v>
      </c>
      <c r="BC124" s="219"/>
      <c r="BD124" s="221">
        <v>0</v>
      </c>
    </row>
    <row r="125" spans="1:56" s="2" customFormat="1" x14ac:dyDescent="0.25">
      <c r="A125" s="138" t="s">
        <v>1001</v>
      </c>
      <c r="B125" s="99" t="s">
        <v>90</v>
      </c>
      <c r="C125" s="67" t="s">
        <v>80</v>
      </c>
      <c r="D125" s="99" t="s">
        <v>646</v>
      </c>
      <c r="E125" s="99" t="s">
        <v>646</v>
      </c>
      <c r="F125" s="98"/>
      <c r="G125" s="70" t="s">
        <v>202</v>
      </c>
      <c r="H125" s="84" t="s">
        <v>627</v>
      </c>
      <c r="I125" s="84" t="s">
        <v>754</v>
      </c>
      <c r="J125" s="84" t="s">
        <v>1166</v>
      </c>
      <c r="K125" s="84" t="s">
        <v>1164</v>
      </c>
      <c r="L125" s="150" t="s">
        <v>1170</v>
      </c>
      <c r="M125" s="150" t="s">
        <v>1179</v>
      </c>
      <c r="N125" s="99" t="s">
        <v>11</v>
      </c>
      <c r="O125" s="99" t="s">
        <v>48</v>
      </c>
      <c r="P125" s="99" t="s">
        <v>662</v>
      </c>
      <c r="Q125" s="67" t="s">
        <v>674</v>
      </c>
      <c r="R125" s="67" t="s">
        <v>609</v>
      </c>
      <c r="S125" s="67">
        <v>8</v>
      </c>
      <c r="T125" s="123">
        <v>2752</v>
      </c>
      <c r="U125" s="74"/>
      <c r="V125" s="74"/>
      <c r="W125" s="67" t="s">
        <v>217</v>
      </c>
      <c r="X125" s="55" t="s">
        <v>663</v>
      </c>
      <c r="Y125" s="55" t="s">
        <v>645</v>
      </c>
      <c r="Z125" s="105" t="s">
        <v>1235</v>
      </c>
      <c r="AA125" s="118" t="s">
        <v>265</v>
      </c>
      <c r="AB125" s="181">
        <v>945</v>
      </c>
      <c r="AC125" s="185"/>
      <c r="AD125" s="202">
        <v>1041</v>
      </c>
      <c r="AE125" s="195">
        <v>1986</v>
      </c>
      <c r="AF125" s="187">
        <v>0.72165697674418605</v>
      </c>
      <c r="AG125" s="188" t="s">
        <v>1186</v>
      </c>
      <c r="AH125" s="189" t="s">
        <v>1196</v>
      </c>
      <c r="AI125" s="176">
        <v>0.5</v>
      </c>
      <c r="AJ125" s="232">
        <v>993</v>
      </c>
      <c r="AK125" s="219"/>
      <c r="AL125" s="223">
        <v>0</v>
      </c>
      <c r="AM125" s="219"/>
      <c r="AN125" s="224">
        <v>0</v>
      </c>
      <c r="AO125" s="219">
        <v>0.5</v>
      </c>
      <c r="AP125" s="221">
        <v>993</v>
      </c>
      <c r="AQ125" s="219"/>
      <c r="AR125" s="221">
        <v>0</v>
      </c>
      <c r="AS125" s="219"/>
      <c r="AT125" s="221">
        <v>0</v>
      </c>
      <c r="AU125" s="219"/>
      <c r="AV125" s="221">
        <v>0</v>
      </c>
      <c r="AW125" s="219"/>
      <c r="AX125" s="221">
        <v>0</v>
      </c>
      <c r="AY125" s="219"/>
      <c r="AZ125" s="221">
        <v>0</v>
      </c>
      <c r="BA125" s="219"/>
      <c r="BB125" s="221">
        <v>0</v>
      </c>
      <c r="BC125" s="219"/>
      <c r="BD125" s="221">
        <v>0</v>
      </c>
    </row>
    <row r="126" spans="1:56" x14ac:dyDescent="0.25">
      <c r="A126" s="138" t="s">
        <v>1008</v>
      </c>
      <c r="B126" s="99" t="s">
        <v>90</v>
      </c>
      <c r="C126" s="67" t="s">
        <v>80</v>
      </c>
      <c r="D126" s="99" t="s">
        <v>289</v>
      </c>
      <c r="E126" s="99" t="s">
        <v>145</v>
      </c>
      <c r="F126" s="98"/>
      <c r="G126" s="70" t="s">
        <v>202</v>
      </c>
      <c r="H126" s="84" t="s">
        <v>627</v>
      </c>
      <c r="I126" s="84" t="s">
        <v>754</v>
      </c>
      <c r="J126" s="84" t="s">
        <v>1166</v>
      </c>
      <c r="K126" s="84" t="s">
        <v>1164</v>
      </c>
      <c r="L126" s="150" t="s">
        <v>1170</v>
      </c>
      <c r="M126" s="150" t="s">
        <v>1179</v>
      </c>
      <c r="N126" s="99" t="s">
        <v>11</v>
      </c>
      <c r="O126" s="99" t="s">
        <v>67</v>
      </c>
      <c r="P126" s="99" t="s">
        <v>669</v>
      </c>
      <c r="Q126" s="67">
        <v>2020</v>
      </c>
      <c r="R126" s="67" t="s">
        <v>507</v>
      </c>
      <c r="S126" s="67">
        <v>7000</v>
      </c>
      <c r="T126" s="123">
        <v>1400</v>
      </c>
      <c r="U126" s="59"/>
      <c r="V126" s="58"/>
      <c r="W126" s="67" t="s">
        <v>217</v>
      </c>
      <c r="X126" s="55" t="s">
        <v>518</v>
      </c>
      <c r="Y126" s="55" t="s">
        <v>658</v>
      </c>
      <c r="Z126" s="105" t="s">
        <v>1236</v>
      </c>
      <c r="AA126" s="118"/>
      <c r="AB126" s="179">
        <v>1400</v>
      </c>
      <c r="AC126" s="185"/>
      <c r="AD126" s="199"/>
      <c r="AE126" s="195">
        <v>1400</v>
      </c>
      <c r="AF126" s="187">
        <v>1</v>
      </c>
      <c r="AG126" s="188" t="s">
        <v>1186</v>
      </c>
      <c r="AH126" s="189" t="s">
        <v>1196</v>
      </c>
      <c r="AI126" s="176">
        <v>0.5</v>
      </c>
      <c r="AJ126" s="232">
        <v>700</v>
      </c>
      <c r="AK126" s="219"/>
      <c r="AL126" s="223">
        <v>0</v>
      </c>
      <c r="AM126" s="219"/>
      <c r="AN126" s="224">
        <v>0</v>
      </c>
      <c r="AO126" s="219">
        <v>0.5</v>
      </c>
      <c r="AP126" s="221">
        <v>700</v>
      </c>
      <c r="AQ126" s="219"/>
      <c r="AR126" s="221">
        <v>0</v>
      </c>
      <c r="AS126" s="219"/>
      <c r="AT126" s="221">
        <v>0</v>
      </c>
      <c r="AU126" s="219"/>
      <c r="AV126" s="221">
        <v>0</v>
      </c>
      <c r="AW126" s="219"/>
      <c r="AX126" s="221">
        <v>0</v>
      </c>
      <c r="AY126" s="219"/>
      <c r="AZ126" s="221">
        <v>0</v>
      </c>
      <c r="BA126" s="219"/>
      <c r="BB126" s="221">
        <v>0</v>
      </c>
      <c r="BC126" s="219"/>
      <c r="BD126" s="221">
        <v>0</v>
      </c>
    </row>
    <row r="127" spans="1:56" s="2" customFormat="1" ht="30" x14ac:dyDescent="0.25">
      <c r="A127" s="138" t="s">
        <v>1009</v>
      </c>
      <c r="B127" s="99" t="s">
        <v>90</v>
      </c>
      <c r="C127" s="67" t="s">
        <v>80</v>
      </c>
      <c r="D127" s="99" t="s">
        <v>289</v>
      </c>
      <c r="E127" s="99" t="s">
        <v>145</v>
      </c>
      <c r="F127" s="98"/>
      <c r="G127" s="70" t="s">
        <v>202</v>
      </c>
      <c r="H127" s="84" t="s">
        <v>627</v>
      </c>
      <c r="I127" s="84" t="s">
        <v>754</v>
      </c>
      <c r="J127" s="84" t="s">
        <v>1166</v>
      </c>
      <c r="K127" s="84" t="s">
        <v>1164</v>
      </c>
      <c r="L127" s="150" t="s">
        <v>1170</v>
      </c>
      <c r="M127" s="150" t="s">
        <v>1179</v>
      </c>
      <c r="N127" s="99" t="s">
        <v>11</v>
      </c>
      <c r="O127" s="99" t="s">
        <v>67</v>
      </c>
      <c r="P127" s="99" t="s">
        <v>669</v>
      </c>
      <c r="Q127" s="67">
        <v>2020</v>
      </c>
      <c r="R127" s="67" t="s">
        <v>609</v>
      </c>
      <c r="S127" s="67">
        <v>4</v>
      </c>
      <c r="T127" s="123">
        <v>1260</v>
      </c>
      <c r="U127" s="59"/>
      <c r="V127" s="58"/>
      <c r="W127" s="67" t="s">
        <v>217</v>
      </c>
      <c r="X127" s="55" t="s">
        <v>518</v>
      </c>
      <c r="Y127" s="55" t="s">
        <v>658</v>
      </c>
      <c r="Z127" s="105" t="s">
        <v>1236</v>
      </c>
      <c r="AA127" s="118"/>
      <c r="AB127" s="179">
        <v>1260</v>
      </c>
      <c r="AC127" s="185"/>
      <c r="AD127" s="199"/>
      <c r="AE127" s="195">
        <v>1260</v>
      </c>
      <c r="AF127" s="187">
        <v>1</v>
      </c>
      <c r="AG127" s="188" t="s">
        <v>1186</v>
      </c>
      <c r="AH127" s="189" t="s">
        <v>1196</v>
      </c>
      <c r="AI127" s="176">
        <v>0.5</v>
      </c>
      <c r="AJ127" s="232">
        <v>630</v>
      </c>
      <c r="AK127" s="219"/>
      <c r="AL127" s="223">
        <v>0</v>
      </c>
      <c r="AM127" s="219"/>
      <c r="AN127" s="224">
        <v>0</v>
      </c>
      <c r="AO127" s="219">
        <v>0.5</v>
      </c>
      <c r="AP127" s="221">
        <v>630</v>
      </c>
      <c r="AQ127" s="219"/>
      <c r="AR127" s="221">
        <v>0</v>
      </c>
      <c r="AS127" s="219"/>
      <c r="AT127" s="221">
        <v>0</v>
      </c>
      <c r="AU127" s="219"/>
      <c r="AV127" s="221">
        <v>0</v>
      </c>
      <c r="AW127" s="219"/>
      <c r="AX127" s="221">
        <v>0</v>
      </c>
      <c r="AY127" s="219"/>
      <c r="AZ127" s="221">
        <v>0</v>
      </c>
      <c r="BA127" s="219"/>
      <c r="BB127" s="221">
        <v>0</v>
      </c>
      <c r="BC127" s="219"/>
      <c r="BD127" s="221">
        <v>0</v>
      </c>
    </row>
    <row r="128" spans="1:56" x14ac:dyDescent="0.25">
      <c r="A128" s="138" t="s">
        <v>1010</v>
      </c>
      <c r="B128" s="99" t="s">
        <v>90</v>
      </c>
      <c r="C128" s="67" t="s">
        <v>80</v>
      </c>
      <c r="D128" s="99" t="s">
        <v>292</v>
      </c>
      <c r="E128" s="99" t="s">
        <v>128</v>
      </c>
      <c r="F128" s="98"/>
      <c r="G128" s="70" t="s">
        <v>202</v>
      </c>
      <c r="H128" s="84" t="s">
        <v>627</v>
      </c>
      <c r="I128" s="84" t="s">
        <v>754</v>
      </c>
      <c r="J128" s="84" t="s">
        <v>1166</v>
      </c>
      <c r="K128" s="84" t="s">
        <v>1164</v>
      </c>
      <c r="L128" s="150" t="s">
        <v>1170</v>
      </c>
      <c r="M128" s="150" t="s">
        <v>1179</v>
      </c>
      <c r="N128" s="99" t="s">
        <v>11</v>
      </c>
      <c r="O128" s="99" t="s">
        <v>67</v>
      </c>
      <c r="P128" s="99" t="s">
        <v>668</v>
      </c>
      <c r="Q128" s="67">
        <v>2020</v>
      </c>
      <c r="R128" s="67" t="s">
        <v>391</v>
      </c>
      <c r="S128" s="67">
        <v>1</v>
      </c>
      <c r="T128" s="123">
        <v>2400</v>
      </c>
      <c r="U128" s="59"/>
      <c r="V128" s="58"/>
      <c r="W128" s="67" t="s">
        <v>217</v>
      </c>
      <c r="X128" s="55" t="s">
        <v>518</v>
      </c>
      <c r="Y128" s="55" t="s">
        <v>658</v>
      </c>
      <c r="Z128" s="105" t="s">
        <v>1236</v>
      </c>
      <c r="AA128" s="118"/>
      <c r="AB128" s="179">
        <v>2400</v>
      </c>
      <c r="AC128" s="185"/>
      <c r="AD128" s="199"/>
      <c r="AE128" s="195">
        <v>2400</v>
      </c>
      <c r="AF128" s="187">
        <v>1</v>
      </c>
      <c r="AG128" s="188" t="s">
        <v>1186</v>
      </c>
      <c r="AH128" s="189" t="s">
        <v>1196</v>
      </c>
      <c r="AI128" s="176">
        <v>0.5</v>
      </c>
      <c r="AJ128" s="232">
        <v>1200</v>
      </c>
      <c r="AK128" s="219"/>
      <c r="AL128" s="223">
        <v>0</v>
      </c>
      <c r="AM128" s="219"/>
      <c r="AN128" s="224">
        <v>0</v>
      </c>
      <c r="AO128" s="219"/>
      <c r="AP128" s="221">
        <v>0</v>
      </c>
      <c r="AQ128" s="219">
        <v>0.5</v>
      </c>
      <c r="AR128" s="221">
        <v>1200</v>
      </c>
      <c r="AS128" s="219"/>
      <c r="AT128" s="221">
        <v>0</v>
      </c>
      <c r="AU128" s="219"/>
      <c r="AV128" s="221">
        <v>0</v>
      </c>
      <c r="AW128" s="219"/>
      <c r="AX128" s="221">
        <v>0</v>
      </c>
      <c r="AY128" s="219"/>
      <c r="AZ128" s="221">
        <v>0</v>
      </c>
      <c r="BA128" s="219"/>
      <c r="BB128" s="221">
        <v>0</v>
      </c>
      <c r="BC128" s="219"/>
      <c r="BD128" s="221">
        <v>0</v>
      </c>
    </row>
    <row r="129" spans="1:56" x14ac:dyDescent="0.25">
      <c r="A129" s="138" t="s">
        <v>1011</v>
      </c>
      <c r="B129" s="99" t="s">
        <v>90</v>
      </c>
      <c r="C129" s="67" t="s">
        <v>80</v>
      </c>
      <c r="D129" s="99" t="s">
        <v>292</v>
      </c>
      <c r="E129" s="99" t="s">
        <v>128</v>
      </c>
      <c r="F129" s="98"/>
      <c r="G129" s="70" t="s">
        <v>202</v>
      </c>
      <c r="H129" s="84" t="s">
        <v>627</v>
      </c>
      <c r="I129" s="84" t="s">
        <v>754</v>
      </c>
      <c r="J129" s="84" t="s">
        <v>1166</v>
      </c>
      <c r="K129" s="84" t="s">
        <v>1164</v>
      </c>
      <c r="L129" s="150" t="s">
        <v>1170</v>
      </c>
      <c r="M129" s="150" t="s">
        <v>1179</v>
      </c>
      <c r="N129" s="99" t="s">
        <v>11</v>
      </c>
      <c r="O129" s="99" t="s">
        <v>67</v>
      </c>
      <c r="P129" s="99" t="s">
        <v>668</v>
      </c>
      <c r="Q129" s="67">
        <v>2020</v>
      </c>
      <c r="R129" s="67" t="s">
        <v>609</v>
      </c>
      <c r="S129" s="67">
        <v>5</v>
      </c>
      <c r="T129" s="123">
        <v>1575</v>
      </c>
      <c r="U129" s="59"/>
      <c r="V129" s="58"/>
      <c r="W129" s="67" t="s">
        <v>217</v>
      </c>
      <c r="X129" s="55" t="s">
        <v>518</v>
      </c>
      <c r="Y129" s="55" t="s">
        <v>658</v>
      </c>
      <c r="Z129" s="105" t="s">
        <v>1236</v>
      </c>
      <c r="AA129" s="118"/>
      <c r="AB129" s="179">
        <v>1575</v>
      </c>
      <c r="AC129" s="185"/>
      <c r="AD129" s="199"/>
      <c r="AE129" s="195">
        <v>1575</v>
      </c>
      <c r="AF129" s="187">
        <v>1</v>
      </c>
      <c r="AG129" s="188" t="s">
        <v>1186</v>
      </c>
      <c r="AH129" s="189" t="s">
        <v>1196</v>
      </c>
      <c r="AI129" s="176">
        <v>0.5</v>
      </c>
      <c r="AJ129" s="232">
        <v>787.5</v>
      </c>
      <c r="AK129" s="219"/>
      <c r="AL129" s="223">
        <v>0</v>
      </c>
      <c r="AM129" s="219"/>
      <c r="AN129" s="224">
        <v>0</v>
      </c>
      <c r="AO129" s="219"/>
      <c r="AP129" s="221">
        <v>0</v>
      </c>
      <c r="AQ129" s="219">
        <v>0.5</v>
      </c>
      <c r="AR129" s="221">
        <v>787.5</v>
      </c>
      <c r="AS129" s="219"/>
      <c r="AT129" s="221">
        <v>0</v>
      </c>
      <c r="AU129" s="219"/>
      <c r="AV129" s="221">
        <v>0</v>
      </c>
      <c r="AW129" s="219"/>
      <c r="AX129" s="221">
        <v>0</v>
      </c>
      <c r="AY129" s="219"/>
      <c r="AZ129" s="221">
        <v>0</v>
      </c>
      <c r="BA129" s="219"/>
      <c r="BB129" s="221">
        <v>0</v>
      </c>
      <c r="BC129" s="219"/>
      <c r="BD129" s="221">
        <v>0</v>
      </c>
    </row>
    <row r="130" spans="1:56" x14ac:dyDescent="0.25">
      <c r="A130" s="138" t="s">
        <v>1012</v>
      </c>
      <c r="B130" s="99" t="s">
        <v>90</v>
      </c>
      <c r="C130" s="67" t="s">
        <v>80</v>
      </c>
      <c r="D130" s="99" t="s">
        <v>292</v>
      </c>
      <c r="E130" s="99" t="s">
        <v>671</v>
      </c>
      <c r="F130" s="98"/>
      <c r="G130" s="70" t="s">
        <v>202</v>
      </c>
      <c r="H130" s="84" t="s">
        <v>627</v>
      </c>
      <c r="I130" s="84" t="s">
        <v>754</v>
      </c>
      <c r="J130" s="84" t="s">
        <v>1166</v>
      </c>
      <c r="K130" s="84" t="s">
        <v>1164</v>
      </c>
      <c r="L130" s="150" t="s">
        <v>1170</v>
      </c>
      <c r="M130" s="150" t="s">
        <v>1179</v>
      </c>
      <c r="N130" s="99" t="s">
        <v>11</v>
      </c>
      <c r="O130" s="99" t="s">
        <v>67</v>
      </c>
      <c r="P130" s="99" t="s">
        <v>672</v>
      </c>
      <c r="Q130" s="67" t="s">
        <v>673</v>
      </c>
      <c r="R130" s="67" t="s">
        <v>507</v>
      </c>
      <c r="S130" s="67">
        <v>50000</v>
      </c>
      <c r="T130" s="123">
        <v>3000</v>
      </c>
      <c r="U130" s="74"/>
      <c r="V130" s="74"/>
      <c r="W130" s="67" t="s">
        <v>217</v>
      </c>
      <c r="X130" s="55" t="s">
        <v>518</v>
      </c>
      <c r="Y130" s="55" t="s">
        <v>658</v>
      </c>
      <c r="Z130" s="105" t="s">
        <v>1236</v>
      </c>
      <c r="AA130" s="118" t="s">
        <v>265</v>
      </c>
      <c r="AB130" s="179"/>
      <c r="AC130" s="185"/>
      <c r="AD130" s="199">
        <v>1500</v>
      </c>
      <c r="AE130" s="195">
        <v>1500</v>
      </c>
      <c r="AF130" s="187">
        <v>0.5</v>
      </c>
      <c r="AG130" s="188" t="s">
        <v>1186</v>
      </c>
      <c r="AH130" s="189" t="s">
        <v>1196</v>
      </c>
      <c r="AI130" s="176">
        <v>0.5</v>
      </c>
      <c r="AJ130" s="232">
        <v>750</v>
      </c>
      <c r="AK130" s="219"/>
      <c r="AL130" s="223">
        <v>0</v>
      </c>
      <c r="AM130" s="219"/>
      <c r="AN130" s="224">
        <v>0</v>
      </c>
      <c r="AO130" s="219">
        <v>0.5</v>
      </c>
      <c r="AP130" s="221">
        <v>750</v>
      </c>
      <c r="AQ130" s="219"/>
      <c r="AR130" s="221">
        <v>0</v>
      </c>
      <c r="AS130" s="219"/>
      <c r="AT130" s="221">
        <v>0</v>
      </c>
      <c r="AU130" s="219"/>
      <c r="AV130" s="221">
        <v>0</v>
      </c>
      <c r="AW130" s="219"/>
      <c r="AX130" s="221">
        <v>0</v>
      </c>
      <c r="AY130" s="219"/>
      <c r="AZ130" s="221">
        <v>0</v>
      </c>
      <c r="BA130" s="219"/>
      <c r="BB130" s="221">
        <v>0</v>
      </c>
      <c r="BC130" s="219"/>
      <c r="BD130" s="221">
        <v>0</v>
      </c>
    </row>
    <row r="131" spans="1:56" x14ac:dyDescent="0.25">
      <c r="A131" s="138" t="s">
        <v>1013</v>
      </c>
      <c r="B131" s="99" t="s">
        <v>90</v>
      </c>
      <c r="C131" s="67" t="s">
        <v>80</v>
      </c>
      <c r="D131" s="99" t="s">
        <v>292</v>
      </c>
      <c r="E131" s="99" t="s">
        <v>671</v>
      </c>
      <c r="F131" s="98"/>
      <c r="G131" s="70" t="s">
        <v>202</v>
      </c>
      <c r="H131" s="84" t="s">
        <v>627</v>
      </c>
      <c r="I131" s="84" t="s">
        <v>754</v>
      </c>
      <c r="J131" s="84" t="s">
        <v>1166</v>
      </c>
      <c r="K131" s="84" t="s">
        <v>1164</v>
      </c>
      <c r="L131" s="150" t="s">
        <v>1170</v>
      </c>
      <c r="M131" s="150" t="s">
        <v>1179</v>
      </c>
      <c r="N131" s="99" t="s">
        <v>11</v>
      </c>
      <c r="O131" s="99" t="s">
        <v>67</v>
      </c>
      <c r="P131" s="99" t="s">
        <v>672</v>
      </c>
      <c r="Q131" s="67" t="s">
        <v>673</v>
      </c>
      <c r="R131" s="67" t="s">
        <v>609</v>
      </c>
      <c r="S131" s="67">
        <v>12</v>
      </c>
      <c r="T131" s="123">
        <v>4494</v>
      </c>
      <c r="U131" s="74"/>
      <c r="V131" s="74"/>
      <c r="W131" s="67" t="s">
        <v>217</v>
      </c>
      <c r="X131" s="55" t="s">
        <v>518</v>
      </c>
      <c r="Y131" s="55" t="s">
        <v>658</v>
      </c>
      <c r="Z131" s="105" t="s">
        <v>1236</v>
      </c>
      <c r="AA131" s="118" t="s">
        <v>265</v>
      </c>
      <c r="AB131" s="179"/>
      <c r="AC131" s="185"/>
      <c r="AD131" s="199">
        <v>2082</v>
      </c>
      <c r="AE131" s="195">
        <v>2082</v>
      </c>
      <c r="AF131" s="187">
        <v>0.46328437917222964</v>
      </c>
      <c r="AG131" s="188" t="s">
        <v>1186</v>
      </c>
      <c r="AH131" s="189" t="s">
        <v>1196</v>
      </c>
      <c r="AI131" s="176">
        <v>0.5</v>
      </c>
      <c r="AJ131" s="232">
        <v>1041</v>
      </c>
      <c r="AK131" s="219"/>
      <c r="AL131" s="223">
        <v>0</v>
      </c>
      <c r="AM131" s="219"/>
      <c r="AN131" s="224">
        <v>0</v>
      </c>
      <c r="AO131" s="219">
        <v>0.5</v>
      </c>
      <c r="AP131" s="221">
        <v>1041</v>
      </c>
      <c r="AQ131" s="219"/>
      <c r="AR131" s="221">
        <v>0</v>
      </c>
      <c r="AS131" s="219"/>
      <c r="AT131" s="221">
        <v>0</v>
      </c>
      <c r="AU131" s="219"/>
      <c r="AV131" s="221">
        <v>0</v>
      </c>
      <c r="AW131" s="219"/>
      <c r="AX131" s="221">
        <v>0</v>
      </c>
      <c r="AY131" s="219"/>
      <c r="AZ131" s="221">
        <v>0</v>
      </c>
      <c r="BA131" s="219"/>
      <c r="BB131" s="221">
        <v>0</v>
      </c>
      <c r="BC131" s="219"/>
      <c r="BD131" s="221">
        <v>0</v>
      </c>
    </row>
    <row r="132" spans="1:56" x14ac:dyDescent="0.25">
      <c r="A132" s="138" t="s">
        <v>1030</v>
      </c>
      <c r="B132" s="99" t="s">
        <v>90</v>
      </c>
      <c r="C132" s="67" t="s">
        <v>80</v>
      </c>
      <c r="D132" s="99" t="s">
        <v>646</v>
      </c>
      <c r="E132" s="99" t="s">
        <v>646</v>
      </c>
      <c r="F132" s="98"/>
      <c r="G132" s="70" t="s">
        <v>202</v>
      </c>
      <c r="H132" s="81" t="s">
        <v>600</v>
      </c>
      <c r="I132" s="81" t="s">
        <v>753</v>
      </c>
      <c r="J132" s="81" t="s">
        <v>1155</v>
      </c>
      <c r="K132" s="81" t="s">
        <v>1162</v>
      </c>
      <c r="L132" s="153" t="s">
        <v>1156</v>
      </c>
      <c r="M132" s="153" t="s">
        <v>1171</v>
      </c>
      <c r="N132" s="99" t="s">
        <v>389</v>
      </c>
      <c r="O132" s="99" t="s">
        <v>49</v>
      </c>
      <c r="P132" s="99" t="s">
        <v>696</v>
      </c>
      <c r="Q132" s="67" t="s">
        <v>698</v>
      </c>
      <c r="R132" s="67" t="s">
        <v>333</v>
      </c>
      <c r="S132" s="67">
        <v>2000</v>
      </c>
      <c r="T132" s="123">
        <v>22000</v>
      </c>
      <c r="U132" s="74"/>
      <c r="V132" s="74"/>
      <c r="W132" s="67" t="s">
        <v>217</v>
      </c>
      <c r="X132" s="55" t="s">
        <v>518</v>
      </c>
      <c r="Y132" s="55" t="s">
        <v>615</v>
      </c>
      <c r="Z132" s="105" t="s">
        <v>1240</v>
      </c>
      <c r="AA132" s="118" t="s">
        <v>265</v>
      </c>
      <c r="AB132" s="181"/>
      <c r="AC132" s="201">
        <v>5500</v>
      </c>
      <c r="AD132" s="202">
        <v>11000</v>
      </c>
      <c r="AE132" s="195">
        <v>16500</v>
      </c>
      <c r="AF132" s="187">
        <v>0.75</v>
      </c>
      <c r="AG132" s="188" t="s">
        <v>1187</v>
      </c>
      <c r="AH132" s="189" t="s">
        <v>1202</v>
      </c>
      <c r="AI132" s="176">
        <v>0.5</v>
      </c>
      <c r="AJ132" s="232">
        <v>8250</v>
      </c>
      <c r="AK132" s="219"/>
      <c r="AL132" s="223">
        <v>0</v>
      </c>
      <c r="AM132" s="219"/>
      <c r="AN132" s="224">
        <v>0</v>
      </c>
      <c r="AO132" s="219">
        <v>0.5</v>
      </c>
      <c r="AP132" s="221">
        <v>8250</v>
      </c>
      <c r="AQ132" s="219"/>
      <c r="AR132" s="221">
        <v>0</v>
      </c>
      <c r="AS132" s="219"/>
      <c r="AT132" s="221">
        <v>0</v>
      </c>
      <c r="AU132" s="219"/>
      <c r="AV132" s="221">
        <v>0</v>
      </c>
      <c r="AW132" s="219"/>
      <c r="AX132" s="221">
        <v>0</v>
      </c>
      <c r="AY132" s="219"/>
      <c r="AZ132" s="221">
        <v>0</v>
      </c>
      <c r="BA132" s="219"/>
      <c r="BB132" s="221">
        <v>0</v>
      </c>
      <c r="BC132" s="219"/>
      <c r="BD132" s="221">
        <v>0</v>
      </c>
    </row>
    <row r="133" spans="1:56" x14ac:dyDescent="0.25">
      <c r="A133" s="138" t="s">
        <v>1031</v>
      </c>
      <c r="B133" s="99" t="s">
        <v>90</v>
      </c>
      <c r="C133" s="67" t="s">
        <v>80</v>
      </c>
      <c r="D133" s="99" t="s">
        <v>646</v>
      </c>
      <c r="E133" s="99" t="s">
        <v>646</v>
      </c>
      <c r="F133" s="98"/>
      <c r="G133" s="70" t="s">
        <v>202</v>
      </c>
      <c r="H133" s="81" t="s">
        <v>600</v>
      </c>
      <c r="I133" s="81" t="s">
        <v>753</v>
      </c>
      <c r="J133" s="81" t="s">
        <v>1155</v>
      </c>
      <c r="K133" s="81" t="s">
        <v>1162</v>
      </c>
      <c r="L133" s="153" t="s">
        <v>1156</v>
      </c>
      <c r="M133" s="153" t="s">
        <v>1171</v>
      </c>
      <c r="N133" s="99" t="s">
        <v>389</v>
      </c>
      <c r="O133" s="99" t="s">
        <v>49</v>
      </c>
      <c r="P133" s="99" t="s">
        <v>696</v>
      </c>
      <c r="Q133" s="67" t="s">
        <v>698</v>
      </c>
      <c r="R133" s="67" t="s">
        <v>609</v>
      </c>
      <c r="S133" s="67">
        <v>8</v>
      </c>
      <c r="T133" s="123">
        <v>2780</v>
      </c>
      <c r="U133" s="74"/>
      <c r="V133" s="74"/>
      <c r="W133" s="67" t="s">
        <v>217</v>
      </c>
      <c r="X133" s="55" t="s">
        <v>518</v>
      </c>
      <c r="Y133" s="55" t="s">
        <v>615</v>
      </c>
      <c r="Z133" s="105" t="s">
        <v>1240</v>
      </c>
      <c r="AA133" s="118" t="s">
        <v>265</v>
      </c>
      <c r="AB133" s="179"/>
      <c r="AC133" s="201">
        <v>662</v>
      </c>
      <c r="AD133" s="202">
        <v>1388</v>
      </c>
      <c r="AE133" s="195">
        <v>2050</v>
      </c>
      <c r="AF133" s="187">
        <v>0.73741007194244601</v>
      </c>
      <c r="AG133" s="188" t="s">
        <v>1187</v>
      </c>
      <c r="AH133" s="189" t="s">
        <v>1202</v>
      </c>
      <c r="AI133" s="176">
        <v>0.5</v>
      </c>
      <c r="AJ133" s="232">
        <v>1025</v>
      </c>
      <c r="AK133" s="219"/>
      <c r="AL133" s="223">
        <v>0</v>
      </c>
      <c r="AM133" s="219"/>
      <c r="AN133" s="224">
        <v>0</v>
      </c>
      <c r="AO133" s="219">
        <v>0.5</v>
      </c>
      <c r="AP133" s="221">
        <v>1025</v>
      </c>
      <c r="AQ133" s="219"/>
      <c r="AR133" s="221">
        <v>0</v>
      </c>
      <c r="AS133" s="219"/>
      <c r="AT133" s="221">
        <v>0</v>
      </c>
      <c r="AU133" s="219"/>
      <c r="AV133" s="221">
        <v>0</v>
      </c>
      <c r="AW133" s="219"/>
      <c r="AX133" s="221">
        <v>0</v>
      </c>
      <c r="AY133" s="219"/>
      <c r="AZ133" s="221">
        <v>0</v>
      </c>
      <c r="BA133" s="219"/>
      <c r="BB133" s="221">
        <v>0</v>
      </c>
      <c r="BC133" s="219"/>
      <c r="BD133" s="221">
        <v>0</v>
      </c>
    </row>
    <row r="134" spans="1:56" x14ac:dyDescent="0.25">
      <c r="A134" s="138" t="s">
        <v>1050</v>
      </c>
      <c r="B134" s="62" t="s">
        <v>90</v>
      </c>
      <c r="C134" s="55" t="s">
        <v>80</v>
      </c>
      <c r="D134" s="97"/>
      <c r="E134" s="97"/>
      <c r="F134" s="98"/>
      <c r="G134" s="61" t="s">
        <v>201</v>
      </c>
      <c r="H134" s="88" t="s">
        <v>515</v>
      </c>
      <c r="I134" s="88" t="s">
        <v>752</v>
      </c>
      <c r="J134" s="88" t="s">
        <v>1172</v>
      </c>
      <c r="K134" s="88" t="s">
        <v>1181</v>
      </c>
      <c r="L134" s="156" t="s">
        <v>1173</v>
      </c>
      <c r="M134" s="156" t="s">
        <v>1175</v>
      </c>
      <c r="N134" s="62" t="s">
        <v>15</v>
      </c>
      <c r="O134" s="102" t="s">
        <v>57</v>
      </c>
      <c r="P134" s="62" t="s">
        <v>574</v>
      </c>
      <c r="Q134" s="56" t="s">
        <v>533</v>
      </c>
      <c r="R134" s="55" t="s">
        <v>1210</v>
      </c>
      <c r="S134" s="57">
        <v>6</v>
      </c>
      <c r="T134" s="58">
        <v>39000</v>
      </c>
      <c r="U134" s="59"/>
      <c r="V134" s="58"/>
      <c r="W134" s="55" t="s">
        <v>217</v>
      </c>
      <c r="X134" s="104" t="s">
        <v>266</v>
      </c>
      <c r="Y134" s="55" t="s">
        <v>575</v>
      </c>
      <c r="Z134" s="105" t="s">
        <v>1247</v>
      </c>
      <c r="AA134" s="118"/>
      <c r="AB134" s="179">
        <v>6500</v>
      </c>
      <c r="AC134" s="185">
        <v>6500</v>
      </c>
      <c r="AD134" s="199">
        <v>6500</v>
      </c>
      <c r="AE134" s="195">
        <v>19500</v>
      </c>
      <c r="AF134" s="187">
        <v>0.5</v>
      </c>
      <c r="AG134" s="188" t="s">
        <v>1186</v>
      </c>
      <c r="AH134" s="189" t="s">
        <v>1203</v>
      </c>
      <c r="AI134" s="176">
        <v>0</v>
      </c>
      <c r="AJ134" s="232">
        <v>0</v>
      </c>
      <c r="AK134" s="219"/>
      <c r="AL134" s="223">
        <v>0</v>
      </c>
      <c r="AM134" s="219"/>
      <c r="AN134" s="224">
        <v>0</v>
      </c>
      <c r="AO134" s="219"/>
      <c r="AP134" s="221">
        <v>0</v>
      </c>
      <c r="AQ134" s="219"/>
      <c r="AR134" s="221">
        <v>0</v>
      </c>
      <c r="AS134" s="219"/>
      <c r="AT134" s="221">
        <v>0</v>
      </c>
      <c r="AU134" s="219">
        <v>1</v>
      </c>
      <c r="AV134" s="221">
        <v>19500</v>
      </c>
      <c r="AW134" s="219"/>
      <c r="AX134" s="221">
        <v>0</v>
      </c>
      <c r="AY134" s="219"/>
      <c r="AZ134" s="221">
        <v>0</v>
      </c>
      <c r="BA134" s="219"/>
      <c r="BB134" s="221">
        <v>0</v>
      </c>
      <c r="BC134" s="219"/>
      <c r="BD134" s="221">
        <v>0</v>
      </c>
    </row>
    <row r="135" spans="1:56" ht="30" customHeight="1" x14ac:dyDescent="0.25">
      <c r="A135" s="138" t="s">
        <v>1053</v>
      </c>
      <c r="B135" s="62" t="s">
        <v>90</v>
      </c>
      <c r="C135" s="55" t="s">
        <v>80</v>
      </c>
      <c r="D135" s="97"/>
      <c r="E135" s="97"/>
      <c r="F135" s="98"/>
      <c r="G135" s="61" t="s">
        <v>201</v>
      </c>
      <c r="H135" s="88" t="s">
        <v>515</v>
      </c>
      <c r="I135" s="88" t="s">
        <v>752</v>
      </c>
      <c r="J135" s="88" t="s">
        <v>1172</v>
      </c>
      <c r="K135" s="88" t="s">
        <v>1181</v>
      </c>
      <c r="L135" s="156" t="s">
        <v>1173</v>
      </c>
      <c r="M135" s="156" t="s">
        <v>1175</v>
      </c>
      <c r="N135" s="62" t="s">
        <v>15</v>
      </c>
      <c r="O135" s="102" t="s">
        <v>11</v>
      </c>
      <c r="P135" s="62" t="s">
        <v>523</v>
      </c>
      <c r="Q135" s="56" t="s">
        <v>533</v>
      </c>
      <c r="R135" s="55" t="s">
        <v>1210</v>
      </c>
      <c r="S135" s="57">
        <v>6</v>
      </c>
      <c r="T135" s="58">
        <v>12000</v>
      </c>
      <c r="U135" s="59"/>
      <c r="V135" s="58"/>
      <c r="W135" s="55" t="s">
        <v>217</v>
      </c>
      <c r="X135" s="104" t="s">
        <v>265</v>
      </c>
      <c r="Y135" s="55" t="s">
        <v>571</v>
      </c>
      <c r="Z135" s="105" t="s">
        <v>1248</v>
      </c>
      <c r="AA135" s="118"/>
      <c r="AB135" s="179">
        <v>2000</v>
      </c>
      <c r="AC135" s="185">
        <v>2000</v>
      </c>
      <c r="AD135" s="199">
        <v>2000</v>
      </c>
      <c r="AE135" s="195">
        <v>6000</v>
      </c>
      <c r="AF135" s="187">
        <v>0.5</v>
      </c>
      <c r="AG135" s="188" t="s">
        <v>1186</v>
      </c>
      <c r="AH135" s="189" t="s">
        <v>1200</v>
      </c>
      <c r="AI135" s="176">
        <v>0</v>
      </c>
      <c r="AJ135" s="232">
        <v>0</v>
      </c>
      <c r="AK135" s="219"/>
      <c r="AL135" s="223">
        <v>0</v>
      </c>
      <c r="AM135" s="219"/>
      <c r="AN135" s="224">
        <v>0</v>
      </c>
      <c r="AO135" s="219"/>
      <c r="AP135" s="221">
        <v>0</v>
      </c>
      <c r="AQ135" s="219"/>
      <c r="AR135" s="221">
        <v>0</v>
      </c>
      <c r="AS135" s="219"/>
      <c r="AT135" s="221">
        <v>0</v>
      </c>
      <c r="AU135" s="219">
        <v>1</v>
      </c>
      <c r="AV135" s="221">
        <v>6000</v>
      </c>
      <c r="AW135" s="219"/>
      <c r="AX135" s="221">
        <v>0</v>
      </c>
      <c r="AY135" s="219"/>
      <c r="AZ135" s="221">
        <v>0</v>
      </c>
      <c r="BA135" s="219"/>
      <c r="BB135" s="221">
        <v>0</v>
      </c>
      <c r="BC135" s="219"/>
      <c r="BD135" s="221">
        <v>0</v>
      </c>
    </row>
    <row r="136" spans="1:56" ht="30" customHeight="1" x14ac:dyDescent="0.25">
      <c r="A136" s="138" t="s">
        <v>1055</v>
      </c>
      <c r="B136" s="62" t="s">
        <v>90</v>
      </c>
      <c r="C136" s="55" t="s">
        <v>80</v>
      </c>
      <c r="D136" s="97"/>
      <c r="E136" s="97"/>
      <c r="F136" s="98"/>
      <c r="G136" s="61" t="s">
        <v>201</v>
      </c>
      <c r="H136" s="88" t="s">
        <v>515</v>
      </c>
      <c r="I136" s="88" t="s">
        <v>752</v>
      </c>
      <c r="J136" s="88" t="s">
        <v>1172</v>
      </c>
      <c r="K136" s="88" t="s">
        <v>1181</v>
      </c>
      <c r="L136" s="156" t="s">
        <v>1173</v>
      </c>
      <c r="M136" s="156" t="s">
        <v>1175</v>
      </c>
      <c r="N136" s="62" t="s">
        <v>15</v>
      </c>
      <c r="O136" s="102" t="s">
        <v>69</v>
      </c>
      <c r="P136" s="62" t="s">
        <v>573</v>
      </c>
      <c r="Q136" s="56" t="s">
        <v>533</v>
      </c>
      <c r="R136" s="55" t="s">
        <v>1210</v>
      </c>
      <c r="S136" s="57">
        <v>6</v>
      </c>
      <c r="T136" s="58">
        <v>39000</v>
      </c>
      <c r="U136" s="59"/>
      <c r="V136" s="58"/>
      <c r="W136" s="55" t="s">
        <v>217</v>
      </c>
      <c r="X136" s="104" t="s">
        <v>266</v>
      </c>
      <c r="Y136" s="55" t="s">
        <v>572</v>
      </c>
      <c r="Z136" s="105" t="s">
        <v>1249</v>
      </c>
      <c r="AA136" s="118"/>
      <c r="AB136" s="179">
        <v>6500</v>
      </c>
      <c r="AC136" s="185">
        <v>6500</v>
      </c>
      <c r="AD136" s="199">
        <v>6500</v>
      </c>
      <c r="AE136" s="195">
        <v>19500</v>
      </c>
      <c r="AF136" s="187">
        <v>0.5</v>
      </c>
      <c r="AG136" s="188" t="s">
        <v>1186</v>
      </c>
      <c r="AH136" s="189" t="s">
        <v>1203</v>
      </c>
      <c r="AI136" s="176">
        <v>0.3</v>
      </c>
      <c r="AJ136" s="232">
        <v>5850</v>
      </c>
      <c r="AK136" s="219"/>
      <c r="AL136" s="223">
        <v>0</v>
      </c>
      <c r="AM136" s="219"/>
      <c r="AN136" s="224">
        <v>0</v>
      </c>
      <c r="AO136" s="219"/>
      <c r="AP136" s="221">
        <v>0</v>
      </c>
      <c r="AQ136" s="219"/>
      <c r="AR136" s="221">
        <v>0</v>
      </c>
      <c r="AS136" s="219"/>
      <c r="AT136" s="221">
        <v>0</v>
      </c>
      <c r="AU136" s="219">
        <v>0.7</v>
      </c>
      <c r="AV136" s="221">
        <v>13650</v>
      </c>
      <c r="AW136" s="219"/>
      <c r="AX136" s="221">
        <v>0</v>
      </c>
      <c r="AY136" s="219"/>
      <c r="AZ136" s="221">
        <v>0</v>
      </c>
      <c r="BA136" s="219"/>
      <c r="BB136" s="221">
        <v>0</v>
      </c>
      <c r="BC136" s="219"/>
      <c r="BD136" s="221">
        <v>0</v>
      </c>
    </row>
    <row r="137" spans="1:56" ht="30" customHeight="1" x14ac:dyDescent="0.25">
      <c r="A137" s="138" t="s">
        <v>1066</v>
      </c>
      <c r="B137" s="98" t="s">
        <v>90</v>
      </c>
      <c r="C137" s="104" t="s">
        <v>80</v>
      </c>
      <c r="D137" s="98" t="s">
        <v>292</v>
      </c>
      <c r="E137" s="98" t="s">
        <v>150</v>
      </c>
      <c r="F137" s="98" t="s">
        <v>487</v>
      </c>
      <c r="G137" s="65" t="s">
        <v>201</v>
      </c>
      <c r="H137" s="87" t="s">
        <v>516</v>
      </c>
      <c r="I137" s="87" t="s">
        <v>751</v>
      </c>
      <c r="J137" s="87" t="s">
        <v>1157</v>
      </c>
      <c r="K137" s="87" t="s">
        <v>1167</v>
      </c>
      <c r="L137" s="159" t="s">
        <v>1209</v>
      </c>
      <c r="M137" s="159" t="s">
        <v>1174</v>
      </c>
      <c r="N137" s="98" t="s">
        <v>12</v>
      </c>
      <c r="O137" s="98" t="s">
        <v>58</v>
      </c>
      <c r="P137" s="98" t="s">
        <v>488</v>
      </c>
      <c r="Q137" s="109" t="s">
        <v>398</v>
      </c>
      <c r="R137" s="104" t="s">
        <v>391</v>
      </c>
      <c r="S137" s="104">
        <v>1</v>
      </c>
      <c r="T137" s="121">
        <v>15000</v>
      </c>
      <c r="U137" s="104"/>
      <c r="V137" s="104"/>
      <c r="W137" s="104" t="s">
        <v>217</v>
      </c>
      <c r="X137" s="104" t="s">
        <v>265</v>
      </c>
      <c r="Y137" s="104" t="s">
        <v>567</v>
      </c>
      <c r="Z137" s="105" t="s">
        <v>1253</v>
      </c>
      <c r="AA137" s="117"/>
      <c r="AB137" s="179">
        <v>15000</v>
      </c>
      <c r="AC137" s="185"/>
      <c r="AD137" s="199"/>
      <c r="AE137" s="195">
        <v>15000</v>
      </c>
      <c r="AF137" s="187">
        <v>1</v>
      </c>
      <c r="AG137" s="188" t="s">
        <v>1186</v>
      </c>
      <c r="AH137" s="189" t="s">
        <v>1191</v>
      </c>
      <c r="AI137" s="176">
        <v>0.5</v>
      </c>
      <c r="AJ137" s="232">
        <v>7500</v>
      </c>
      <c r="AK137" s="219"/>
      <c r="AL137" s="223">
        <v>0</v>
      </c>
      <c r="AM137" s="219"/>
      <c r="AN137" s="224">
        <v>0</v>
      </c>
      <c r="AO137" s="219">
        <v>0.3</v>
      </c>
      <c r="AP137" s="221">
        <v>4500</v>
      </c>
      <c r="AQ137" s="219"/>
      <c r="AR137" s="221">
        <v>0</v>
      </c>
      <c r="AS137" s="219"/>
      <c r="AT137" s="221">
        <v>0</v>
      </c>
      <c r="AU137" s="219">
        <v>0.2</v>
      </c>
      <c r="AV137" s="221">
        <v>3000</v>
      </c>
      <c r="AW137" s="219"/>
      <c r="AX137" s="221">
        <v>0</v>
      </c>
      <c r="AY137" s="219"/>
      <c r="AZ137" s="221">
        <v>0</v>
      </c>
      <c r="BA137" s="219"/>
      <c r="BB137" s="221">
        <v>0</v>
      </c>
      <c r="BC137" s="219"/>
      <c r="BD137" s="221">
        <v>0</v>
      </c>
    </row>
    <row r="138" spans="1:56" ht="30" customHeight="1" x14ac:dyDescent="0.25">
      <c r="A138" s="138" t="s">
        <v>1067</v>
      </c>
      <c r="B138" s="98" t="s">
        <v>90</v>
      </c>
      <c r="C138" s="104" t="s">
        <v>80</v>
      </c>
      <c r="D138" s="98" t="s">
        <v>292</v>
      </c>
      <c r="E138" s="98" t="s">
        <v>190</v>
      </c>
      <c r="F138" s="98" t="s">
        <v>489</v>
      </c>
      <c r="G138" s="65" t="s">
        <v>201</v>
      </c>
      <c r="H138" s="87" t="s">
        <v>516</v>
      </c>
      <c r="I138" s="87" t="s">
        <v>751</v>
      </c>
      <c r="J138" s="87" t="s">
        <v>1157</v>
      </c>
      <c r="K138" s="87" t="s">
        <v>1167</v>
      </c>
      <c r="L138" s="159" t="s">
        <v>1209</v>
      </c>
      <c r="M138" s="159" t="s">
        <v>1174</v>
      </c>
      <c r="N138" s="98" t="s">
        <v>12</v>
      </c>
      <c r="O138" s="98" t="s">
        <v>58</v>
      </c>
      <c r="P138" s="98" t="s">
        <v>490</v>
      </c>
      <c r="Q138" s="109" t="s">
        <v>401</v>
      </c>
      <c r="R138" s="104" t="s">
        <v>391</v>
      </c>
      <c r="S138" s="104">
        <v>1</v>
      </c>
      <c r="T138" s="121">
        <v>15000</v>
      </c>
      <c r="U138" s="104"/>
      <c r="V138" s="104"/>
      <c r="W138" s="104" t="s">
        <v>217</v>
      </c>
      <c r="X138" s="104" t="s">
        <v>265</v>
      </c>
      <c r="Y138" s="104" t="s">
        <v>567</v>
      </c>
      <c r="Z138" s="105" t="s">
        <v>1253</v>
      </c>
      <c r="AA138" s="117"/>
      <c r="AB138" s="179"/>
      <c r="AC138" s="185">
        <v>15000</v>
      </c>
      <c r="AD138" s="199"/>
      <c r="AE138" s="195">
        <v>15000</v>
      </c>
      <c r="AF138" s="187">
        <v>1</v>
      </c>
      <c r="AG138" s="188" t="s">
        <v>1186</v>
      </c>
      <c r="AH138" s="189" t="s">
        <v>1191</v>
      </c>
      <c r="AI138" s="176">
        <v>0.5</v>
      </c>
      <c r="AJ138" s="232">
        <v>7500</v>
      </c>
      <c r="AK138" s="219"/>
      <c r="AL138" s="223">
        <v>0</v>
      </c>
      <c r="AM138" s="219"/>
      <c r="AN138" s="224">
        <v>0</v>
      </c>
      <c r="AO138" s="219"/>
      <c r="AP138" s="221">
        <v>0</v>
      </c>
      <c r="AQ138" s="219">
        <v>0.1</v>
      </c>
      <c r="AR138" s="221">
        <v>1500</v>
      </c>
      <c r="AS138" s="219"/>
      <c r="AT138" s="221">
        <v>0</v>
      </c>
      <c r="AU138" s="219">
        <v>0.4</v>
      </c>
      <c r="AV138" s="221">
        <v>6000</v>
      </c>
      <c r="AW138" s="219"/>
      <c r="AX138" s="221">
        <v>0</v>
      </c>
      <c r="AY138" s="219"/>
      <c r="AZ138" s="221">
        <v>0</v>
      </c>
      <c r="BA138" s="219"/>
      <c r="BB138" s="221">
        <v>0</v>
      </c>
      <c r="BC138" s="219"/>
      <c r="BD138" s="221">
        <v>0</v>
      </c>
    </row>
    <row r="139" spans="1:56" ht="30" customHeight="1" x14ac:dyDescent="0.25">
      <c r="A139" s="138" t="s">
        <v>1068</v>
      </c>
      <c r="B139" s="98" t="s">
        <v>90</v>
      </c>
      <c r="C139" s="104" t="s">
        <v>80</v>
      </c>
      <c r="D139" s="98" t="s">
        <v>294</v>
      </c>
      <c r="E139" s="98" t="s">
        <v>114</v>
      </c>
      <c r="F139" s="98" t="s">
        <v>491</v>
      </c>
      <c r="G139" s="65" t="s">
        <v>201</v>
      </c>
      <c r="H139" s="87" t="s">
        <v>516</v>
      </c>
      <c r="I139" s="87" t="s">
        <v>751</v>
      </c>
      <c r="J139" s="87" t="s">
        <v>1157</v>
      </c>
      <c r="K139" s="87" t="s">
        <v>1167</v>
      </c>
      <c r="L139" s="159" t="s">
        <v>1209</v>
      </c>
      <c r="M139" s="159" t="s">
        <v>1174</v>
      </c>
      <c r="N139" s="98" t="s">
        <v>12</v>
      </c>
      <c r="O139" s="98" t="s">
        <v>58</v>
      </c>
      <c r="P139" s="98" t="s">
        <v>492</v>
      </c>
      <c r="Q139" s="109" t="s">
        <v>404</v>
      </c>
      <c r="R139" s="104" t="s">
        <v>391</v>
      </c>
      <c r="S139" s="104">
        <v>1</v>
      </c>
      <c r="T139" s="121">
        <v>15000</v>
      </c>
      <c r="U139" s="104"/>
      <c r="V139" s="104"/>
      <c r="W139" s="104" t="s">
        <v>217</v>
      </c>
      <c r="X139" s="104" t="s">
        <v>265</v>
      </c>
      <c r="Y139" s="104" t="s">
        <v>567</v>
      </c>
      <c r="Z139" s="105" t="s">
        <v>1253</v>
      </c>
      <c r="AA139" s="117"/>
      <c r="AB139" s="179"/>
      <c r="AC139" s="185"/>
      <c r="AD139" s="199">
        <v>15000</v>
      </c>
      <c r="AE139" s="195">
        <v>15000</v>
      </c>
      <c r="AF139" s="187">
        <v>1</v>
      </c>
      <c r="AG139" s="188" t="s">
        <v>1186</v>
      </c>
      <c r="AH139" s="189" t="s">
        <v>1191</v>
      </c>
      <c r="AI139" s="176">
        <v>0.5</v>
      </c>
      <c r="AJ139" s="232">
        <v>7500</v>
      </c>
      <c r="AK139" s="219"/>
      <c r="AL139" s="223">
        <v>0</v>
      </c>
      <c r="AM139" s="219"/>
      <c r="AN139" s="224">
        <v>0</v>
      </c>
      <c r="AO139" s="219"/>
      <c r="AP139" s="221">
        <v>0</v>
      </c>
      <c r="AQ139" s="219">
        <v>0.1</v>
      </c>
      <c r="AR139" s="221">
        <v>1500</v>
      </c>
      <c r="AS139" s="219"/>
      <c r="AT139" s="221">
        <v>0</v>
      </c>
      <c r="AU139" s="219">
        <v>0.4</v>
      </c>
      <c r="AV139" s="221">
        <v>6000</v>
      </c>
      <c r="AW139" s="219"/>
      <c r="AX139" s="221">
        <v>0</v>
      </c>
      <c r="AY139" s="219"/>
      <c r="AZ139" s="221">
        <v>0</v>
      </c>
      <c r="BA139" s="219"/>
      <c r="BB139" s="221">
        <v>0</v>
      </c>
      <c r="BC139" s="219"/>
      <c r="BD139" s="221">
        <v>0</v>
      </c>
    </row>
    <row r="140" spans="1:56" ht="30" customHeight="1" x14ac:dyDescent="0.25">
      <c r="A140" s="138" t="s">
        <v>1075</v>
      </c>
      <c r="B140" s="98" t="s">
        <v>90</v>
      </c>
      <c r="C140" s="105" t="s">
        <v>80</v>
      </c>
      <c r="D140" s="98"/>
      <c r="E140" s="98" t="s">
        <v>493</v>
      </c>
      <c r="F140" s="98"/>
      <c r="G140" s="65" t="s">
        <v>201</v>
      </c>
      <c r="H140" s="87" t="s">
        <v>516</v>
      </c>
      <c r="I140" s="87" t="s">
        <v>751</v>
      </c>
      <c r="J140" s="87" t="s">
        <v>1157</v>
      </c>
      <c r="K140" s="87" t="s">
        <v>1167</v>
      </c>
      <c r="L140" s="159" t="s">
        <v>1209</v>
      </c>
      <c r="M140" s="159" t="s">
        <v>1174</v>
      </c>
      <c r="N140" s="98" t="s">
        <v>12</v>
      </c>
      <c r="O140" s="98" t="s">
        <v>59</v>
      </c>
      <c r="P140" s="98" t="s">
        <v>494</v>
      </c>
      <c r="Q140" s="109" t="s">
        <v>401</v>
      </c>
      <c r="R140" s="104" t="s">
        <v>391</v>
      </c>
      <c r="S140" s="104">
        <v>1</v>
      </c>
      <c r="T140" s="121">
        <v>15000</v>
      </c>
      <c r="U140" s="104"/>
      <c r="V140" s="104"/>
      <c r="W140" s="104" t="s">
        <v>217</v>
      </c>
      <c r="X140" s="104" t="s">
        <v>265</v>
      </c>
      <c r="Y140" s="104" t="s">
        <v>576</v>
      </c>
      <c r="Z140" s="105" t="s">
        <v>1254</v>
      </c>
      <c r="AA140" s="117" t="s">
        <v>265</v>
      </c>
      <c r="AB140" s="179"/>
      <c r="AC140" s="185">
        <v>15000</v>
      </c>
      <c r="AD140" s="199"/>
      <c r="AE140" s="195">
        <v>15000</v>
      </c>
      <c r="AF140" s="187">
        <v>1</v>
      </c>
      <c r="AG140" s="188" t="s">
        <v>1186</v>
      </c>
      <c r="AH140" s="189" t="s">
        <v>1198</v>
      </c>
      <c r="AI140" s="176">
        <v>0.5</v>
      </c>
      <c r="AJ140" s="232">
        <v>7500</v>
      </c>
      <c r="AK140" s="219"/>
      <c r="AL140" s="223">
        <v>0</v>
      </c>
      <c r="AM140" s="219"/>
      <c r="AN140" s="224">
        <v>0</v>
      </c>
      <c r="AO140" s="219">
        <v>0.2</v>
      </c>
      <c r="AP140" s="221">
        <v>3000</v>
      </c>
      <c r="AQ140" s="219">
        <v>0.1</v>
      </c>
      <c r="AR140" s="221">
        <v>1500</v>
      </c>
      <c r="AS140" s="219"/>
      <c r="AT140" s="221">
        <v>0</v>
      </c>
      <c r="AU140" s="219">
        <v>0.2</v>
      </c>
      <c r="AV140" s="221">
        <v>3000</v>
      </c>
      <c r="AW140" s="219"/>
      <c r="AX140" s="221">
        <v>0</v>
      </c>
      <c r="AY140" s="219"/>
      <c r="AZ140" s="221">
        <v>0</v>
      </c>
      <c r="BA140" s="219"/>
      <c r="BB140" s="221">
        <v>0</v>
      </c>
      <c r="BC140" s="219"/>
      <c r="BD140" s="221">
        <v>0</v>
      </c>
    </row>
    <row r="141" spans="1:56" ht="30" customHeight="1" x14ac:dyDescent="0.25">
      <c r="A141" s="138" t="s">
        <v>1095</v>
      </c>
      <c r="B141" s="62" t="s">
        <v>90</v>
      </c>
      <c r="C141" s="55" t="s">
        <v>80</v>
      </c>
      <c r="D141" s="97"/>
      <c r="E141" s="97"/>
      <c r="F141" s="98"/>
      <c r="G141" s="61" t="s">
        <v>201</v>
      </c>
      <c r="H141" s="86" t="s">
        <v>516</v>
      </c>
      <c r="I141" s="86" t="s">
        <v>751</v>
      </c>
      <c r="J141" s="86" t="s">
        <v>1157</v>
      </c>
      <c r="K141" s="86" t="s">
        <v>1167</v>
      </c>
      <c r="L141" s="157" t="s">
        <v>1209</v>
      </c>
      <c r="M141" s="157" t="s">
        <v>1174</v>
      </c>
      <c r="N141" s="62" t="s">
        <v>14</v>
      </c>
      <c r="O141" s="102" t="s">
        <v>281</v>
      </c>
      <c r="P141" s="62" t="s">
        <v>535</v>
      </c>
      <c r="Q141" s="56" t="s">
        <v>533</v>
      </c>
      <c r="R141" s="55" t="s">
        <v>391</v>
      </c>
      <c r="S141" s="57">
        <v>13</v>
      </c>
      <c r="T141" s="58">
        <v>12500</v>
      </c>
      <c r="U141" s="59"/>
      <c r="V141" s="58"/>
      <c r="W141" s="55" t="s">
        <v>217</v>
      </c>
      <c r="X141" s="104" t="s">
        <v>266</v>
      </c>
      <c r="Y141" s="104" t="s">
        <v>577</v>
      </c>
      <c r="Z141" s="105" t="s">
        <v>1260</v>
      </c>
      <c r="AA141" s="118" t="s">
        <v>265</v>
      </c>
      <c r="AB141" s="179">
        <v>5000</v>
      </c>
      <c r="AC141" s="185">
        <v>1500</v>
      </c>
      <c r="AD141" s="199">
        <v>1500</v>
      </c>
      <c r="AE141" s="195">
        <v>8000</v>
      </c>
      <c r="AF141" s="187">
        <v>0.64</v>
      </c>
      <c r="AG141" s="188" t="s">
        <v>1188</v>
      </c>
      <c r="AH141" s="189" t="s">
        <v>1204</v>
      </c>
      <c r="AI141" s="176">
        <v>0.5</v>
      </c>
      <c r="AJ141" s="232">
        <v>4000</v>
      </c>
      <c r="AK141" s="219"/>
      <c r="AL141" s="223">
        <v>0</v>
      </c>
      <c r="AM141" s="219"/>
      <c r="AN141" s="224">
        <v>0</v>
      </c>
      <c r="AO141" s="219"/>
      <c r="AP141" s="221">
        <v>0</v>
      </c>
      <c r="AQ141" s="219"/>
      <c r="AR141" s="221">
        <v>0</v>
      </c>
      <c r="AS141" s="219"/>
      <c r="AT141" s="221">
        <v>0</v>
      </c>
      <c r="AU141" s="219">
        <v>0.5</v>
      </c>
      <c r="AV141" s="221">
        <v>4000</v>
      </c>
      <c r="AW141" s="219"/>
      <c r="AX141" s="221">
        <v>0</v>
      </c>
      <c r="AY141" s="219"/>
      <c r="AZ141" s="221">
        <v>0</v>
      </c>
      <c r="BA141" s="219"/>
      <c r="BB141" s="221">
        <v>0</v>
      </c>
      <c r="BC141" s="219"/>
      <c r="BD141" s="221">
        <v>0</v>
      </c>
    </row>
    <row r="142" spans="1:56" ht="30" customHeight="1" x14ac:dyDescent="0.25">
      <c r="A142" s="138" t="s">
        <v>1127</v>
      </c>
      <c r="B142" s="99" t="s">
        <v>90</v>
      </c>
      <c r="C142" s="67" t="s">
        <v>80</v>
      </c>
      <c r="D142" s="99" t="s">
        <v>292</v>
      </c>
      <c r="E142" s="99" t="s">
        <v>702</v>
      </c>
      <c r="F142" s="98"/>
      <c r="G142" s="70" t="s">
        <v>202</v>
      </c>
      <c r="H142" s="90" t="s">
        <v>531</v>
      </c>
      <c r="I142" s="90" t="s">
        <v>750</v>
      </c>
      <c r="J142" s="90" t="s">
        <v>1157</v>
      </c>
      <c r="K142" s="90" t="s">
        <v>1167</v>
      </c>
      <c r="L142" s="160" t="s">
        <v>1158</v>
      </c>
      <c r="M142" s="160" t="s">
        <v>1182</v>
      </c>
      <c r="N142" s="99" t="s">
        <v>15</v>
      </c>
      <c r="O142" s="99" t="s">
        <v>67</v>
      </c>
      <c r="P142" s="99" t="s">
        <v>703</v>
      </c>
      <c r="Q142" s="67" t="s">
        <v>613</v>
      </c>
      <c r="R142" s="67" t="s">
        <v>391</v>
      </c>
      <c r="S142" s="67">
        <v>6</v>
      </c>
      <c r="T142" s="123">
        <v>12000</v>
      </c>
      <c r="U142" s="74"/>
      <c r="V142" s="74"/>
      <c r="W142" s="67" t="s">
        <v>217</v>
      </c>
      <c r="X142" s="55" t="s">
        <v>663</v>
      </c>
      <c r="Y142" s="55" t="s">
        <v>689</v>
      </c>
      <c r="Z142" s="105" t="s">
        <v>1271</v>
      </c>
      <c r="AA142" s="118"/>
      <c r="AB142" s="181">
        <v>2000</v>
      </c>
      <c r="AC142" s="201">
        <v>2000</v>
      </c>
      <c r="AD142" s="202">
        <v>2000</v>
      </c>
      <c r="AE142" s="195">
        <v>6000</v>
      </c>
      <c r="AF142" s="187">
        <v>0.5</v>
      </c>
      <c r="AG142" s="188" t="s">
        <v>1188</v>
      </c>
      <c r="AH142" s="189" t="s">
        <v>1197</v>
      </c>
      <c r="AI142" s="176">
        <v>0</v>
      </c>
      <c r="AJ142" s="232">
        <v>0</v>
      </c>
      <c r="AK142" s="219"/>
      <c r="AL142" s="223">
        <v>0</v>
      </c>
      <c r="AM142" s="219"/>
      <c r="AN142" s="224">
        <v>0</v>
      </c>
      <c r="AO142" s="219">
        <v>0.5</v>
      </c>
      <c r="AP142" s="221">
        <v>3000</v>
      </c>
      <c r="AQ142" s="219">
        <v>0.5</v>
      </c>
      <c r="AR142" s="221">
        <v>3000</v>
      </c>
      <c r="AS142" s="219"/>
      <c r="AT142" s="221">
        <v>0</v>
      </c>
      <c r="AU142" s="219"/>
      <c r="AV142" s="221">
        <v>0</v>
      </c>
      <c r="AW142" s="219"/>
      <c r="AX142" s="221">
        <v>0</v>
      </c>
      <c r="AY142" s="219"/>
      <c r="AZ142" s="221">
        <v>0</v>
      </c>
      <c r="BA142" s="219"/>
      <c r="BB142" s="221">
        <v>0</v>
      </c>
      <c r="BC142" s="219"/>
      <c r="BD142" s="221">
        <v>0</v>
      </c>
    </row>
    <row r="143" spans="1:56" ht="30" customHeight="1" x14ac:dyDescent="0.25">
      <c r="A143" s="138" t="s">
        <v>1128</v>
      </c>
      <c r="B143" s="99" t="s">
        <v>90</v>
      </c>
      <c r="C143" s="67" t="s">
        <v>80</v>
      </c>
      <c r="D143" s="99" t="s">
        <v>292</v>
      </c>
      <c r="E143" s="99" t="s">
        <v>671</v>
      </c>
      <c r="F143" s="98"/>
      <c r="G143" s="70" t="s">
        <v>202</v>
      </c>
      <c r="H143" s="90" t="s">
        <v>531</v>
      </c>
      <c r="I143" s="90" t="s">
        <v>750</v>
      </c>
      <c r="J143" s="90" t="s">
        <v>1157</v>
      </c>
      <c r="K143" s="90" t="s">
        <v>1167</v>
      </c>
      <c r="L143" s="160" t="s">
        <v>1158</v>
      </c>
      <c r="M143" s="160" t="s">
        <v>1182</v>
      </c>
      <c r="N143" s="99" t="s">
        <v>15</v>
      </c>
      <c r="O143" s="99" t="s">
        <v>67</v>
      </c>
      <c r="P143" s="99" t="s">
        <v>703</v>
      </c>
      <c r="Q143" s="67" t="s">
        <v>613</v>
      </c>
      <c r="R143" s="67" t="s">
        <v>609</v>
      </c>
      <c r="S143" s="67">
        <v>6</v>
      </c>
      <c r="T143" s="123">
        <v>2143</v>
      </c>
      <c r="U143" s="74"/>
      <c r="V143" s="74"/>
      <c r="W143" s="67" t="s">
        <v>217</v>
      </c>
      <c r="X143" s="55" t="s">
        <v>663</v>
      </c>
      <c r="Y143" s="55" t="s">
        <v>689</v>
      </c>
      <c r="Z143" s="105" t="s">
        <v>1271</v>
      </c>
      <c r="AA143" s="118"/>
      <c r="AB143" s="181">
        <v>315</v>
      </c>
      <c r="AC143" s="201">
        <v>331</v>
      </c>
      <c r="AD143" s="202">
        <v>347</v>
      </c>
      <c r="AE143" s="195">
        <v>993</v>
      </c>
      <c r="AF143" s="187">
        <v>0.46336910872608494</v>
      </c>
      <c r="AG143" s="188" t="s">
        <v>1188</v>
      </c>
      <c r="AH143" s="189" t="s">
        <v>1197</v>
      </c>
      <c r="AI143" s="176">
        <v>0</v>
      </c>
      <c r="AJ143" s="232">
        <v>0</v>
      </c>
      <c r="AK143" s="219"/>
      <c r="AL143" s="223">
        <v>0</v>
      </c>
      <c r="AM143" s="219"/>
      <c r="AN143" s="224">
        <v>0</v>
      </c>
      <c r="AO143" s="219">
        <v>0.5</v>
      </c>
      <c r="AP143" s="221">
        <v>496.5</v>
      </c>
      <c r="AQ143" s="219">
        <v>0.5</v>
      </c>
      <c r="AR143" s="221">
        <v>496.5</v>
      </c>
      <c r="AS143" s="219"/>
      <c r="AT143" s="221">
        <v>0</v>
      </c>
      <c r="AU143" s="219"/>
      <c r="AV143" s="221">
        <v>0</v>
      </c>
      <c r="AW143" s="219"/>
      <c r="AX143" s="221">
        <v>0</v>
      </c>
      <c r="AY143" s="219"/>
      <c r="AZ143" s="221">
        <v>0</v>
      </c>
      <c r="BA143" s="219"/>
      <c r="BB143" s="221">
        <v>0</v>
      </c>
      <c r="BC143" s="219"/>
      <c r="BD143" s="221">
        <v>0</v>
      </c>
    </row>
    <row r="144" spans="1:56" ht="30" customHeight="1" x14ac:dyDescent="0.25">
      <c r="A144" s="138" t="s">
        <v>812</v>
      </c>
      <c r="B144" s="62" t="s">
        <v>90</v>
      </c>
      <c r="C144" s="60" t="s">
        <v>80</v>
      </c>
      <c r="D144" s="97"/>
      <c r="E144" s="97"/>
      <c r="F144" s="98"/>
      <c r="G144" s="61" t="s">
        <v>201</v>
      </c>
      <c r="H144" s="79" t="s">
        <v>513</v>
      </c>
      <c r="I144" s="79" t="s">
        <v>757</v>
      </c>
      <c r="J144" s="79" t="s">
        <v>1159</v>
      </c>
      <c r="K144" s="79" t="s">
        <v>1162</v>
      </c>
      <c r="L144" s="145" t="s">
        <v>1177</v>
      </c>
      <c r="M144" s="145" t="s">
        <v>1178</v>
      </c>
      <c r="N144" s="62" t="s">
        <v>17</v>
      </c>
      <c r="O144" s="102" t="s">
        <v>51</v>
      </c>
      <c r="P144" s="62" t="s">
        <v>517</v>
      </c>
      <c r="Q144" s="56" t="s">
        <v>533</v>
      </c>
      <c r="R144" s="55" t="s">
        <v>1210</v>
      </c>
      <c r="S144" s="57">
        <v>6</v>
      </c>
      <c r="T144" s="58">
        <v>30000</v>
      </c>
      <c r="U144" s="59"/>
      <c r="V144" s="58"/>
      <c r="W144" s="55" t="s">
        <v>217</v>
      </c>
      <c r="X144" s="55" t="s">
        <v>518</v>
      </c>
      <c r="Y144" s="55" t="s">
        <v>559</v>
      </c>
      <c r="Z144" s="105" t="s">
        <v>1215</v>
      </c>
      <c r="AA144" s="118"/>
      <c r="AB144" s="179">
        <v>5000</v>
      </c>
      <c r="AC144" s="185">
        <v>5000</v>
      </c>
      <c r="AD144" s="199">
        <v>5000</v>
      </c>
      <c r="AE144" s="195">
        <v>15000</v>
      </c>
      <c r="AF144" s="187">
        <v>0.5</v>
      </c>
      <c r="AG144" s="188" t="s">
        <v>1186</v>
      </c>
      <c r="AH144" s="189" t="s">
        <v>1189</v>
      </c>
      <c r="AI144" s="176">
        <v>0.5</v>
      </c>
      <c r="AJ144" s="232">
        <v>7500</v>
      </c>
      <c r="AK144" s="219"/>
      <c r="AL144" s="223">
        <v>0</v>
      </c>
      <c r="AM144" s="219"/>
      <c r="AN144" s="224">
        <v>0</v>
      </c>
      <c r="AO144" s="219"/>
      <c r="AP144" s="221">
        <v>0</v>
      </c>
      <c r="AQ144" s="219"/>
      <c r="AR144" s="221">
        <v>0</v>
      </c>
      <c r="AS144" s="219"/>
      <c r="AT144" s="221">
        <v>0</v>
      </c>
      <c r="AU144" s="219">
        <v>0.5</v>
      </c>
      <c r="AV144" s="221">
        <v>7500</v>
      </c>
      <c r="AW144" s="219"/>
      <c r="AX144" s="221">
        <v>0</v>
      </c>
      <c r="AY144" s="219"/>
      <c r="AZ144" s="221">
        <v>0</v>
      </c>
      <c r="BA144" s="219"/>
      <c r="BB144" s="221">
        <v>0</v>
      </c>
      <c r="BC144" s="219"/>
      <c r="BD144" s="221">
        <v>0</v>
      </c>
    </row>
    <row r="145" spans="1:56" ht="30" customHeight="1" x14ac:dyDescent="0.25">
      <c r="A145" s="138" t="s">
        <v>886</v>
      </c>
      <c r="B145" s="99" t="s">
        <v>221</v>
      </c>
      <c r="C145" s="67" t="s">
        <v>77</v>
      </c>
      <c r="D145" s="99" t="s">
        <v>646</v>
      </c>
      <c r="E145" s="99" t="s">
        <v>646</v>
      </c>
      <c r="F145" s="98"/>
      <c r="G145" s="70" t="s">
        <v>202</v>
      </c>
      <c r="H145" s="79" t="s">
        <v>513</v>
      </c>
      <c r="I145" s="79" t="s">
        <v>757</v>
      </c>
      <c r="J145" s="79" t="s">
        <v>1159</v>
      </c>
      <c r="K145" s="79" t="s">
        <v>1162</v>
      </c>
      <c r="L145" s="145" t="s">
        <v>1177</v>
      </c>
      <c r="M145" s="145" t="s">
        <v>1178</v>
      </c>
      <c r="N145" s="99" t="s">
        <v>11</v>
      </c>
      <c r="O145" s="99" t="s">
        <v>67</v>
      </c>
      <c r="P145" s="99" t="s">
        <v>647</v>
      </c>
      <c r="Q145" s="67" t="s">
        <v>621</v>
      </c>
      <c r="R145" s="67" t="s">
        <v>391</v>
      </c>
      <c r="S145" s="67">
        <v>2</v>
      </c>
      <c r="T145" s="123">
        <v>2000</v>
      </c>
      <c r="U145" s="59"/>
      <c r="V145" s="58"/>
      <c r="W145" s="67" t="s">
        <v>217</v>
      </c>
      <c r="X145" s="55" t="s">
        <v>518</v>
      </c>
      <c r="Y145" s="55" t="s">
        <v>560</v>
      </c>
      <c r="Z145" s="105" t="s">
        <v>1221</v>
      </c>
      <c r="AA145" s="118" t="s">
        <v>265</v>
      </c>
      <c r="AB145" s="181">
        <v>1000</v>
      </c>
      <c r="AC145" s="201">
        <v>1000</v>
      </c>
      <c r="AD145" s="202"/>
      <c r="AE145" s="195">
        <v>2000</v>
      </c>
      <c r="AF145" s="187">
        <v>1</v>
      </c>
      <c r="AG145" s="188" t="s">
        <v>1222</v>
      </c>
      <c r="AH145" s="189">
        <v>0</v>
      </c>
      <c r="AI145" s="176">
        <v>0</v>
      </c>
      <c r="AJ145" s="232">
        <v>0</v>
      </c>
      <c r="AK145" s="219"/>
      <c r="AL145" s="223">
        <v>0</v>
      </c>
      <c r="AM145" s="219">
        <v>0.5</v>
      </c>
      <c r="AN145" s="224">
        <v>1000</v>
      </c>
      <c r="AO145" s="219"/>
      <c r="AP145" s="221">
        <v>0</v>
      </c>
      <c r="AQ145" s="219"/>
      <c r="AR145" s="221">
        <v>0</v>
      </c>
      <c r="AS145" s="219">
        <v>0.5</v>
      </c>
      <c r="AT145" s="221">
        <v>1000</v>
      </c>
      <c r="AU145" s="219"/>
      <c r="AV145" s="221">
        <v>0</v>
      </c>
      <c r="AW145" s="219"/>
      <c r="AX145" s="221">
        <v>0</v>
      </c>
      <c r="AY145" s="219"/>
      <c r="AZ145" s="221">
        <v>0</v>
      </c>
      <c r="BA145" s="219"/>
      <c r="BB145" s="221">
        <v>0</v>
      </c>
      <c r="BC145" s="219"/>
      <c r="BD145" s="221">
        <v>0</v>
      </c>
    </row>
    <row r="146" spans="1:56" ht="30" customHeight="1" x14ac:dyDescent="0.25">
      <c r="A146" s="138" t="s">
        <v>887</v>
      </c>
      <c r="B146" s="99" t="s">
        <v>221</v>
      </c>
      <c r="C146" s="67" t="s">
        <v>77</v>
      </c>
      <c r="D146" s="99" t="s">
        <v>646</v>
      </c>
      <c r="E146" s="99" t="s">
        <v>646</v>
      </c>
      <c r="F146" s="98"/>
      <c r="G146" s="70" t="s">
        <v>202</v>
      </c>
      <c r="H146" s="79" t="s">
        <v>513</v>
      </c>
      <c r="I146" s="79" t="s">
        <v>757</v>
      </c>
      <c r="J146" s="79" t="s">
        <v>1159</v>
      </c>
      <c r="K146" s="79" t="s">
        <v>1162</v>
      </c>
      <c r="L146" s="145" t="s">
        <v>1177</v>
      </c>
      <c r="M146" s="145" t="s">
        <v>1178</v>
      </c>
      <c r="N146" s="99" t="s">
        <v>11</v>
      </c>
      <c r="O146" s="99" t="s">
        <v>67</v>
      </c>
      <c r="P146" s="99" t="s">
        <v>647</v>
      </c>
      <c r="Q146" s="67" t="s">
        <v>621</v>
      </c>
      <c r="R146" s="67" t="s">
        <v>609</v>
      </c>
      <c r="S146" s="67">
        <v>4</v>
      </c>
      <c r="T146" s="123">
        <v>1292</v>
      </c>
      <c r="U146" s="59"/>
      <c r="V146" s="58"/>
      <c r="W146" s="67" t="s">
        <v>217</v>
      </c>
      <c r="X146" s="55" t="s">
        <v>518</v>
      </c>
      <c r="Y146" s="55" t="s">
        <v>560</v>
      </c>
      <c r="Z146" s="105" t="s">
        <v>1221</v>
      </c>
      <c r="AA146" s="118" t="s">
        <v>265</v>
      </c>
      <c r="AB146" s="181">
        <v>630</v>
      </c>
      <c r="AC146" s="201">
        <v>662</v>
      </c>
      <c r="AD146" s="199"/>
      <c r="AE146" s="195">
        <v>1292</v>
      </c>
      <c r="AF146" s="187">
        <v>1</v>
      </c>
      <c r="AG146" s="188" t="s">
        <v>1222</v>
      </c>
      <c r="AH146" s="189">
        <v>0</v>
      </c>
      <c r="AI146" s="176">
        <v>0</v>
      </c>
      <c r="AJ146" s="232">
        <v>0</v>
      </c>
      <c r="AK146" s="219"/>
      <c r="AL146" s="223">
        <v>0</v>
      </c>
      <c r="AM146" s="219">
        <v>0.5</v>
      </c>
      <c r="AN146" s="224">
        <v>646</v>
      </c>
      <c r="AO146" s="219"/>
      <c r="AP146" s="221">
        <v>0</v>
      </c>
      <c r="AQ146" s="219"/>
      <c r="AR146" s="221">
        <v>0</v>
      </c>
      <c r="AS146" s="219">
        <v>0.5</v>
      </c>
      <c r="AT146" s="221">
        <v>646</v>
      </c>
      <c r="AU146" s="219"/>
      <c r="AV146" s="221">
        <v>0</v>
      </c>
      <c r="AW146" s="219"/>
      <c r="AX146" s="221">
        <v>0</v>
      </c>
      <c r="AY146" s="219"/>
      <c r="AZ146" s="221">
        <v>0</v>
      </c>
      <c r="BA146" s="219"/>
      <c r="BB146" s="221">
        <v>0</v>
      </c>
      <c r="BC146" s="219"/>
      <c r="BD146" s="221">
        <v>0</v>
      </c>
    </row>
    <row r="147" spans="1:56" ht="30" customHeight="1" x14ac:dyDescent="0.25">
      <c r="A147" s="138" t="s">
        <v>958</v>
      </c>
      <c r="B147" s="99" t="s">
        <v>221</v>
      </c>
      <c r="C147" s="67" t="s">
        <v>77</v>
      </c>
      <c r="D147" s="99" t="s">
        <v>646</v>
      </c>
      <c r="E147" s="99" t="s">
        <v>646</v>
      </c>
      <c r="F147" s="98"/>
      <c r="G147" s="70" t="s">
        <v>202</v>
      </c>
      <c r="H147" s="84" t="s">
        <v>627</v>
      </c>
      <c r="I147" s="84" t="s">
        <v>754</v>
      </c>
      <c r="J147" s="84" t="s">
        <v>1166</v>
      </c>
      <c r="K147" s="84" t="s">
        <v>1164</v>
      </c>
      <c r="L147" s="150" t="s">
        <v>1170</v>
      </c>
      <c r="M147" s="150" t="s">
        <v>1179</v>
      </c>
      <c r="N147" s="99" t="s">
        <v>11</v>
      </c>
      <c r="O147" s="99" t="s">
        <v>67</v>
      </c>
      <c r="P147" s="99" t="s">
        <v>648</v>
      </c>
      <c r="Q147" s="67" t="s">
        <v>649</v>
      </c>
      <c r="R147" s="67" t="s">
        <v>609</v>
      </c>
      <c r="S147" s="67">
        <v>12</v>
      </c>
      <c r="T147" s="123">
        <v>4068</v>
      </c>
      <c r="U147" s="59"/>
      <c r="V147" s="58"/>
      <c r="W147" s="67" t="s">
        <v>217</v>
      </c>
      <c r="X147" s="55" t="s">
        <v>518</v>
      </c>
      <c r="Y147" s="55" t="s">
        <v>650</v>
      </c>
      <c r="Z147" s="105" t="s">
        <v>1231</v>
      </c>
      <c r="AA147" s="118" t="s">
        <v>265</v>
      </c>
      <c r="AB147" s="179"/>
      <c r="AC147" s="201">
        <v>1986</v>
      </c>
      <c r="AD147" s="202">
        <v>2082</v>
      </c>
      <c r="AE147" s="195">
        <v>4068</v>
      </c>
      <c r="AF147" s="187">
        <v>1</v>
      </c>
      <c r="AG147" s="188" t="s">
        <v>1188</v>
      </c>
      <c r="AH147" s="189" t="s">
        <v>1197</v>
      </c>
      <c r="AI147" s="176">
        <v>0.5</v>
      </c>
      <c r="AJ147" s="232">
        <v>2034</v>
      </c>
      <c r="AK147" s="219"/>
      <c r="AL147" s="223">
        <v>0</v>
      </c>
      <c r="AM147" s="219"/>
      <c r="AN147" s="224">
        <v>0</v>
      </c>
      <c r="AO147" s="219">
        <v>0.5</v>
      </c>
      <c r="AP147" s="221">
        <v>2034</v>
      </c>
      <c r="AQ147" s="219"/>
      <c r="AR147" s="221">
        <v>0</v>
      </c>
      <c r="AS147" s="219"/>
      <c r="AT147" s="221">
        <v>0</v>
      </c>
      <c r="AU147" s="219"/>
      <c r="AV147" s="221">
        <v>0</v>
      </c>
      <c r="AW147" s="219"/>
      <c r="AX147" s="221">
        <v>0</v>
      </c>
      <c r="AY147" s="219"/>
      <c r="AZ147" s="221">
        <v>0</v>
      </c>
      <c r="BA147" s="219"/>
      <c r="BB147" s="221">
        <v>0</v>
      </c>
      <c r="BC147" s="219"/>
      <c r="BD147" s="221">
        <v>0</v>
      </c>
    </row>
    <row r="148" spans="1:56" ht="30" customHeight="1" x14ac:dyDescent="0.25">
      <c r="A148" s="138" t="s">
        <v>966</v>
      </c>
      <c r="B148" s="99" t="s">
        <v>221</v>
      </c>
      <c r="C148" s="67" t="s">
        <v>77</v>
      </c>
      <c r="D148" s="99" t="s">
        <v>293</v>
      </c>
      <c r="E148" s="99" t="s">
        <v>172</v>
      </c>
      <c r="F148" s="98"/>
      <c r="G148" s="70" t="s">
        <v>202</v>
      </c>
      <c r="H148" s="84" t="s">
        <v>627</v>
      </c>
      <c r="I148" s="84" t="s">
        <v>754</v>
      </c>
      <c r="J148" s="84" t="s">
        <v>1166</v>
      </c>
      <c r="K148" s="84" t="s">
        <v>1164</v>
      </c>
      <c r="L148" s="150" t="s">
        <v>1170</v>
      </c>
      <c r="M148" s="150" t="s">
        <v>1179</v>
      </c>
      <c r="N148" s="99" t="s">
        <v>33</v>
      </c>
      <c r="O148" s="99" t="s">
        <v>35</v>
      </c>
      <c r="P148" s="99" t="s">
        <v>676</v>
      </c>
      <c r="Q148" s="67">
        <v>2020</v>
      </c>
      <c r="R148" s="67" t="s">
        <v>507</v>
      </c>
      <c r="S148" s="67">
        <v>37588</v>
      </c>
      <c r="T148" s="123">
        <v>18000</v>
      </c>
      <c r="U148" s="59"/>
      <c r="V148" s="58"/>
      <c r="W148" s="67" t="s">
        <v>217</v>
      </c>
      <c r="X148" s="55" t="s">
        <v>518</v>
      </c>
      <c r="Y148" s="55" t="s">
        <v>678</v>
      </c>
      <c r="Z148" s="105" t="s">
        <v>1233</v>
      </c>
      <c r="AA148" s="118"/>
      <c r="AB148" s="181">
        <v>18000</v>
      </c>
      <c r="AC148" s="185"/>
      <c r="AD148" s="199"/>
      <c r="AE148" s="195">
        <v>18000</v>
      </c>
      <c r="AF148" s="187">
        <v>1</v>
      </c>
      <c r="AG148" s="188" t="s">
        <v>1186</v>
      </c>
      <c r="AH148" s="189" t="s">
        <v>1199</v>
      </c>
      <c r="AI148" s="176">
        <v>0.5</v>
      </c>
      <c r="AJ148" s="232">
        <v>9000</v>
      </c>
      <c r="AK148" s="219"/>
      <c r="AL148" s="223">
        <v>0</v>
      </c>
      <c r="AM148" s="219"/>
      <c r="AN148" s="224">
        <v>0</v>
      </c>
      <c r="AO148" s="219">
        <v>0.5</v>
      </c>
      <c r="AP148" s="221">
        <v>9000</v>
      </c>
      <c r="AQ148" s="219"/>
      <c r="AR148" s="221">
        <v>0</v>
      </c>
      <c r="AS148" s="219"/>
      <c r="AT148" s="221">
        <v>0</v>
      </c>
      <c r="AU148" s="219"/>
      <c r="AV148" s="221">
        <v>0</v>
      </c>
      <c r="AW148" s="219"/>
      <c r="AX148" s="221">
        <v>0</v>
      </c>
      <c r="AY148" s="219"/>
      <c r="AZ148" s="221">
        <v>0</v>
      </c>
      <c r="BA148" s="219"/>
      <c r="BB148" s="221">
        <v>0</v>
      </c>
      <c r="BC148" s="219"/>
      <c r="BD148" s="221">
        <v>0</v>
      </c>
    </row>
    <row r="149" spans="1:56" ht="30" customHeight="1" x14ac:dyDescent="0.25">
      <c r="A149" s="138" t="s">
        <v>967</v>
      </c>
      <c r="B149" s="99" t="s">
        <v>221</v>
      </c>
      <c r="C149" s="67" t="s">
        <v>77</v>
      </c>
      <c r="D149" s="99" t="s">
        <v>293</v>
      </c>
      <c r="E149" s="99" t="s">
        <v>172</v>
      </c>
      <c r="F149" s="98"/>
      <c r="G149" s="70" t="s">
        <v>202</v>
      </c>
      <c r="H149" s="84" t="s">
        <v>627</v>
      </c>
      <c r="I149" s="84" t="s">
        <v>754</v>
      </c>
      <c r="J149" s="84" t="s">
        <v>1166</v>
      </c>
      <c r="K149" s="84" t="s">
        <v>1164</v>
      </c>
      <c r="L149" s="150" t="s">
        <v>1170</v>
      </c>
      <c r="M149" s="150" t="s">
        <v>1179</v>
      </c>
      <c r="N149" s="99" t="s">
        <v>33</v>
      </c>
      <c r="O149" s="99" t="s">
        <v>35</v>
      </c>
      <c r="P149" s="99" t="s">
        <v>676</v>
      </c>
      <c r="Q149" s="67" t="s">
        <v>651</v>
      </c>
      <c r="R149" s="67" t="s">
        <v>507</v>
      </c>
      <c r="S149" s="67">
        <v>40000</v>
      </c>
      <c r="T149" s="123">
        <v>16800</v>
      </c>
      <c r="U149" s="59"/>
      <c r="V149" s="58"/>
      <c r="W149" s="67" t="s">
        <v>217</v>
      </c>
      <c r="X149" s="55" t="s">
        <v>518</v>
      </c>
      <c r="Y149" s="55" t="s">
        <v>678</v>
      </c>
      <c r="Z149" s="105" t="s">
        <v>1233</v>
      </c>
      <c r="AA149" s="118" t="s">
        <v>265</v>
      </c>
      <c r="AB149" s="179"/>
      <c r="AC149" s="185"/>
      <c r="AD149" s="202">
        <v>8400</v>
      </c>
      <c r="AE149" s="195">
        <v>8400</v>
      </c>
      <c r="AF149" s="187">
        <v>0.5</v>
      </c>
      <c r="AG149" s="188" t="s">
        <v>1186</v>
      </c>
      <c r="AH149" s="189" t="s">
        <v>1199</v>
      </c>
      <c r="AI149" s="176">
        <v>0.5</v>
      </c>
      <c r="AJ149" s="232">
        <v>4200</v>
      </c>
      <c r="AK149" s="219"/>
      <c r="AL149" s="223">
        <v>0</v>
      </c>
      <c r="AM149" s="219"/>
      <c r="AN149" s="224">
        <v>0</v>
      </c>
      <c r="AO149" s="219">
        <v>0.5</v>
      </c>
      <c r="AP149" s="221">
        <v>4200</v>
      </c>
      <c r="AQ149" s="219"/>
      <c r="AR149" s="221">
        <v>0</v>
      </c>
      <c r="AS149" s="219"/>
      <c r="AT149" s="221">
        <v>0</v>
      </c>
      <c r="AU149" s="219"/>
      <c r="AV149" s="221">
        <v>0</v>
      </c>
      <c r="AW149" s="219"/>
      <c r="AX149" s="221">
        <v>0</v>
      </c>
      <c r="AY149" s="219"/>
      <c r="AZ149" s="221">
        <v>0</v>
      </c>
      <c r="BA149" s="219"/>
      <c r="BB149" s="221">
        <v>0</v>
      </c>
      <c r="BC149" s="219"/>
      <c r="BD149" s="221">
        <v>0</v>
      </c>
    </row>
    <row r="150" spans="1:56" ht="30" customHeight="1" x14ac:dyDescent="0.25">
      <c r="A150" s="138" t="s">
        <v>968</v>
      </c>
      <c r="B150" s="99" t="s">
        <v>221</v>
      </c>
      <c r="C150" s="67" t="s">
        <v>77</v>
      </c>
      <c r="D150" s="99" t="s">
        <v>293</v>
      </c>
      <c r="E150" s="99" t="s">
        <v>172</v>
      </c>
      <c r="F150" s="98"/>
      <c r="G150" s="70" t="s">
        <v>202</v>
      </c>
      <c r="H150" s="84" t="s">
        <v>627</v>
      </c>
      <c r="I150" s="84" t="s">
        <v>754</v>
      </c>
      <c r="J150" s="84" t="s">
        <v>1166</v>
      </c>
      <c r="K150" s="84" t="s">
        <v>1164</v>
      </c>
      <c r="L150" s="150" t="s">
        <v>1170</v>
      </c>
      <c r="M150" s="150" t="s">
        <v>1179</v>
      </c>
      <c r="N150" s="99" t="s">
        <v>33</v>
      </c>
      <c r="O150" s="99" t="s">
        <v>34</v>
      </c>
      <c r="P150" s="99" t="s">
        <v>680</v>
      </c>
      <c r="Q150" s="67" t="s">
        <v>679</v>
      </c>
      <c r="R150" s="67" t="s">
        <v>609</v>
      </c>
      <c r="S150" s="67">
        <v>8</v>
      </c>
      <c r="T150" s="123">
        <v>2820</v>
      </c>
      <c r="U150" s="59"/>
      <c r="V150" s="58"/>
      <c r="W150" s="67" t="s">
        <v>217</v>
      </c>
      <c r="X150" s="55" t="s">
        <v>518</v>
      </c>
      <c r="Y150" s="55" t="s">
        <v>678</v>
      </c>
      <c r="Z150" s="105" t="s">
        <v>1233</v>
      </c>
      <c r="AA150" s="118" t="s">
        <v>265</v>
      </c>
      <c r="AB150" s="181">
        <v>315</v>
      </c>
      <c r="AC150" s="201">
        <v>662</v>
      </c>
      <c r="AD150" s="202">
        <v>347</v>
      </c>
      <c r="AE150" s="195">
        <v>1324</v>
      </c>
      <c r="AF150" s="187">
        <v>0.46950354609929079</v>
      </c>
      <c r="AG150" s="188" t="s">
        <v>1186</v>
      </c>
      <c r="AH150" s="189" t="s">
        <v>1199</v>
      </c>
      <c r="AI150" s="176">
        <v>0.5</v>
      </c>
      <c r="AJ150" s="232">
        <v>662</v>
      </c>
      <c r="AK150" s="219"/>
      <c r="AL150" s="223">
        <v>0</v>
      </c>
      <c r="AM150" s="219"/>
      <c r="AN150" s="224">
        <v>0</v>
      </c>
      <c r="AO150" s="219">
        <v>0.5</v>
      </c>
      <c r="AP150" s="221">
        <v>662</v>
      </c>
      <c r="AQ150" s="219"/>
      <c r="AR150" s="221">
        <v>0</v>
      </c>
      <c r="AS150" s="219"/>
      <c r="AT150" s="221">
        <v>0</v>
      </c>
      <c r="AU150" s="219"/>
      <c r="AV150" s="221">
        <v>0</v>
      </c>
      <c r="AW150" s="219"/>
      <c r="AX150" s="221">
        <v>0</v>
      </c>
      <c r="AY150" s="219"/>
      <c r="AZ150" s="221">
        <v>0</v>
      </c>
      <c r="BA150" s="219"/>
      <c r="BB150" s="221">
        <v>0</v>
      </c>
      <c r="BC150" s="219"/>
      <c r="BD150" s="221">
        <v>0</v>
      </c>
    </row>
    <row r="151" spans="1:56" ht="30" customHeight="1" x14ac:dyDescent="0.25">
      <c r="A151" s="138" t="s">
        <v>969</v>
      </c>
      <c r="B151" s="99" t="s">
        <v>221</v>
      </c>
      <c r="C151" s="67" t="s">
        <v>77</v>
      </c>
      <c r="D151" s="99" t="s">
        <v>655</v>
      </c>
      <c r="E151" s="99" t="s">
        <v>142</v>
      </c>
      <c r="F151" s="98"/>
      <c r="G151" s="70" t="s">
        <v>202</v>
      </c>
      <c r="H151" s="84" t="s">
        <v>627</v>
      </c>
      <c r="I151" s="84" t="s">
        <v>754</v>
      </c>
      <c r="J151" s="84" t="s">
        <v>1166</v>
      </c>
      <c r="K151" s="84" t="s">
        <v>1164</v>
      </c>
      <c r="L151" s="150" t="s">
        <v>1170</v>
      </c>
      <c r="M151" s="150" t="s">
        <v>1179</v>
      </c>
      <c r="N151" s="99" t="s">
        <v>33</v>
      </c>
      <c r="O151" s="99" t="s">
        <v>35</v>
      </c>
      <c r="P151" s="99" t="s">
        <v>676</v>
      </c>
      <c r="Q151" s="67" t="s">
        <v>677</v>
      </c>
      <c r="R151" s="67" t="s">
        <v>507</v>
      </c>
      <c r="S151" s="67">
        <v>40000</v>
      </c>
      <c r="T151" s="123">
        <v>20000</v>
      </c>
      <c r="U151" s="59"/>
      <c r="V151" s="58"/>
      <c r="W151" s="67" t="s">
        <v>217</v>
      </c>
      <c r="X151" s="55" t="s">
        <v>518</v>
      </c>
      <c r="Y151" s="55" t="s">
        <v>678</v>
      </c>
      <c r="Z151" s="105" t="s">
        <v>1233</v>
      </c>
      <c r="AA151" s="118" t="s">
        <v>265</v>
      </c>
      <c r="AB151" s="181"/>
      <c r="AC151" s="201">
        <v>5000</v>
      </c>
      <c r="AD151" s="202">
        <v>5000</v>
      </c>
      <c r="AE151" s="195">
        <v>10000</v>
      </c>
      <c r="AF151" s="187">
        <v>0.5</v>
      </c>
      <c r="AG151" s="188" t="s">
        <v>1186</v>
      </c>
      <c r="AH151" s="189" t="s">
        <v>1199</v>
      </c>
      <c r="AI151" s="176">
        <v>0.5</v>
      </c>
      <c r="AJ151" s="232">
        <v>5000</v>
      </c>
      <c r="AK151" s="219"/>
      <c r="AL151" s="223">
        <v>0</v>
      </c>
      <c r="AM151" s="219"/>
      <c r="AN151" s="224">
        <v>0</v>
      </c>
      <c r="AO151" s="219">
        <v>0.5</v>
      </c>
      <c r="AP151" s="221">
        <v>5000</v>
      </c>
      <c r="AQ151" s="219"/>
      <c r="AR151" s="221">
        <v>0</v>
      </c>
      <c r="AS151" s="219"/>
      <c r="AT151" s="221">
        <v>0</v>
      </c>
      <c r="AU151" s="219"/>
      <c r="AV151" s="221">
        <v>0</v>
      </c>
      <c r="AW151" s="219"/>
      <c r="AX151" s="221">
        <v>0</v>
      </c>
      <c r="AY151" s="219"/>
      <c r="AZ151" s="221">
        <v>0</v>
      </c>
      <c r="BA151" s="219"/>
      <c r="BB151" s="221">
        <v>0</v>
      </c>
      <c r="BC151" s="219"/>
      <c r="BD151" s="221">
        <v>0</v>
      </c>
    </row>
    <row r="152" spans="1:56" ht="30" customHeight="1" x14ac:dyDescent="0.25">
      <c r="A152" s="138" t="s">
        <v>970</v>
      </c>
      <c r="B152" s="99" t="s">
        <v>221</v>
      </c>
      <c r="C152" s="67" t="s">
        <v>77</v>
      </c>
      <c r="D152" s="99" t="s">
        <v>655</v>
      </c>
      <c r="E152" s="99" t="s">
        <v>142</v>
      </c>
      <c r="F152" s="98"/>
      <c r="G152" s="70" t="s">
        <v>202</v>
      </c>
      <c r="H152" s="84" t="s">
        <v>627</v>
      </c>
      <c r="I152" s="84" t="s">
        <v>754</v>
      </c>
      <c r="J152" s="84" t="s">
        <v>1166</v>
      </c>
      <c r="K152" s="84" t="s">
        <v>1164</v>
      </c>
      <c r="L152" s="150" t="s">
        <v>1170</v>
      </c>
      <c r="M152" s="150" t="s">
        <v>1179</v>
      </c>
      <c r="N152" s="99" t="s">
        <v>33</v>
      </c>
      <c r="O152" s="99" t="s">
        <v>34</v>
      </c>
      <c r="P152" s="99" t="s">
        <v>676</v>
      </c>
      <c r="Q152" s="67" t="s">
        <v>679</v>
      </c>
      <c r="R152" s="67" t="s">
        <v>609</v>
      </c>
      <c r="S152" s="67">
        <v>8</v>
      </c>
      <c r="T152" s="123">
        <v>2784</v>
      </c>
      <c r="U152" s="59"/>
      <c r="V152" s="58"/>
      <c r="W152" s="67" t="s">
        <v>217</v>
      </c>
      <c r="X152" s="55" t="s">
        <v>518</v>
      </c>
      <c r="Y152" s="55" t="s">
        <v>678</v>
      </c>
      <c r="Z152" s="105" t="s">
        <v>1233</v>
      </c>
      <c r="AA152" s="118" t="s">
        <v>265</v>
      </c>
      <c r="AB152" s="181">
        <v>315</v>
      </c>
      <c r="AC152" s="201">
        <v>662</v>
      </c>
      <c r="AD152" s="202">
        <v>694</v>
      </c>
      <c r="AE152" s="195">
        <v>1671</v>
      </c>
      <c r="AF152" s="187">
        <v>0.60021551724137934</v>
      </c>
      <c r="AG152" s="188" t="s">
        <v>1186</v>
      </c>
      <c r="AH152" s="189" t="s">
        <v>1199</v>
      </c>
      <c r="AI152" s="176">
        <v>0.5</v>
      </c>
      <c r="AJ152" s="232">
        <v>835.5</v>
      </c>
      <c r="AK152" s="219"/>
      <c r="AL152" s="223">
        <v>0</v>
      </c>
      <c r="AM152" s="219"/>
      <c r="AN152" s="224">
        <v>0</v>
      </c>
      <c r="AO152" s="219">
        <v>0.5</v>
      </c>
      <c r="AP152" s="221">
        <v>835.5</v>
      </c>
      <c r="AQ152" s="219"/>
      <c r="AR152" s="221">
        <v>0</v>
      </c>
      <c r="AS152" s="219"/>
      <c r="AT152" s="221">
        <v>0</v>
      </c>
      <c r="AU152" s="219"/>
      <c r="AV152" s="221">
        <v>0</v>
      </c>
      <c r="AW152" s="219"/>
      <c r="AX152" s="221">
        <v>0</v>
      </c>
      <c r="AY152" s="219"/>
      <c r="AZ152" s="221">
        <v>0</v>
      </c>
      <c r="BA152" s="219"/>
      <c r="BB152" s="221">
        <v>0</v>
      </c>
      <c r="BC152" s="219"/>
      <c r="BD152" s="221">
        <v>0</v>
      </c>
    </row>
    <row r="153" spans="1:56" ht="30" customHeight="1" x14ac:dyDescent="0.25">
      <c r="A153" s="138" t="s">
        <v>971</v>
      </c>
      <c r="B153" s="99" t="s">
        <v>221</v>
      </c>
      <c r="C153" s="67" t="s">
        <v>77</v>
      </c>
      <c r="D153" s="99" t="s">
        <v>659</v>
      </c>
      <c r="E153" s="99" t="s">
        <v>660</v>
      </c>
      <c r="F153" s="98"/>
      <c r="G153" s="70" t="s">
        <v>202</v>
      </c>
      <c r="H153" s="84" t="s">
        <v>627</v>
      </c>
      <c r="I153" s="84" t="s">
        <v>754</v>
      </c>
      <c r="J153" s="84" t="s">
        <v>1166</v>
      </c>
      <c r="K153" s="84" t="s">
        <v>1164</v>
      </c>
      <c r="L153" s="150" t="s">
        <v>1170</v>
      </c>
      <c r="M153" s="150" t="s">
        <v>1179</v>
      </c>
      <c r="N153" s="99" t="s">
        <v>33</v>
      </c>
      <c r="O153" s="99" t="s">
        <v>34</v>
      </c>
      <c r="P153" s="99" t="s">
        <v>680</v>
      </c>
      <c r="Q153" s="67" t="s">
        <v>677</v>
      </c>
      <c r="R153" s="67" t="s">
        <v>609</v>
      </c>
      <c r="S153" s="67">
        <v>10</v>
      </c>
      <c r="T153" s="123">
        <v>3580</v>
      </c>
      <c r="U153" s="59"/>
      <c r="V153" s="58"/>
      <c r="W153" s="67" t="s">
        <v>217</v>
      </c>
      <c r="X153" s="55" t="s">
        <v>518</v>
      </c>
      <c r="Y153" s="55" t="s">
        <v>678</v>
      </c>
      <c r="Z153" s="105" t="s">
        <v>1233</v>
      </c>
      <c r="AA153" s="118" t="s">
        <v>265</v>
      </c>
      <c r="AB153" s="179"/>
      <c r="AC153" s="201">
        <v>331</v>
      </c>
      <c r="AD153" s="202">
        <v>1388</v>
      </c>
      <c r="AE153" s="195">
        <v>1719</v>
      </c>
      <c r="AF153" s="187">
        <v>0.48016759776536311</v>
      </c>
      <c r="AG153" s="188" t="s">
        <v>1186</v>
      </c>
      <c r="AH153" s="189" t="s">
        <v>1199</v>
      </c>
      <c r="AI153" s="176">
        <v>0.5</v>
      </c>
      <c r="AJ153" s="232">
        <v>859.5</v>
      </c>
      <c r="AK153" s="219"/>
      <c r="AL153" s="223">
        <v>0</v>
      </c>
      <c r="AM153" s="219"/>
      <c r="AN153" s="224">
        <v>0</v>
      </c>
      <c r="AO153" s="219">
        <v>0.5</v>
      </c>
      <c r="AP153" s="221">
        <v>859.5</v>
      </c>
      <c r="AQ153" s="219"/>
      <c r="AR153" s="221">
        <v>0</v>
      </c>
      <c r="AS153" s="219"/>
      <c r="AT153" s="221">
        <v>0</v>
      </c>
      <c r="AU153" s="219"/>
      <c r="AV153" s="221">
        <v>0</v>
      </c>
      <c r="AW153" s="219"/>
      <c r="AX153" s="221">
        <v>0</v>
      </c>
      <c r="AY153" s="219"/>
      <c r="AZ153" s="221">
        <v>0</v>
      </c>
      <c r="BA153" s="219"/>
      <c r="BB153" s="221">
        <v>0</v>
      </c>
      <c r="BC153" s="219"/>
      <c r="BD153" s="221">
        <v>0</v>
      </c>
    </row>
    <row r="154" spans="1:56" ht="30" customHeight="1" x14ac:dyDescent="0.25">
      <c r="A154" s="138" t="s">
        <v>987</v>
      </c>
      <c r="B154" s="99" t="s">
        <v>221</v>
      </c>
      <c r="C154" s="67" t="s">
        <v>77</v>
      </c>
      <c r="D154" s="99" t="s">
        <v>655</v>
      </c>
      <c r="E154" s="99" t="s">
        <v>142</v>
      </c>
      <c r="F154" s="98"/>
      <c r="G154" s="70" t="s">
        <v>202</v>
      </c>
      <c r="H154" s="84" t="s">
        <v>627</v>
      </c>
      <c r="I154" s="84" t="s">
        <v>754</v>
      </c>
      <c r="J154" s="84" t="s">
        <v>1166</v>
      </c>
      <c r="K154" s="84" t="s">
        <v>1164</v>
      </c>
      <c r="L154" s="150" t="s">
        <v>1170</v>
      </c>
      <c r="M154" s="150" t="s">
        <v>1179</v>
      </c>
      <c r="N154" s="99" t="s">
        <v>15</v>
      </c>
      <c r="O154" s="99" t="s">
        <v>67</v>
      </c>
      <c r="P154" s="99" t="s">
        <v>661</v>
      </c>
      <c r="Q154" s="67">
        <v>2021</v>
      </c>
      <c r="R154" s="67" t="s">
        <v>333</v>
      </c>
      <c r="S154" s="67">
        <v>350</v>
      </c>
      <c r="T154" s="123">
        <v>4900</v>
      </c>
      <c r="U154" s="59"/>
      <c r="V154" s="58"/>
      <c r="W154" s="67" t="s">
        <v>217</v>
      </c>
      <c r="X154" s="55" t="s">
        <v>518</v>
      </c>
      <c r="Y154" s="55" t="s">
        <v>689</v>
      </c>
      <c r="Z154" s="105" t="s">
        <v>1234</v>
      </c>
      <c r="AA154" s="118"/>
      <c r="AB154" s="179"/>
      <c r="AC154" s="201">
        <v>4900</v>
      </c>
      <c r="AD154" s="199"/>
      <c r="AE154" s="195">
        <v>4900</v>
      </c>
      <c r="AF154" s="187">
        <v>1</v>
      </c>
      <c r="AG154" s="188" t="s">
        <v>1186</v>
      </c>
      <c r="AH154" s="189" t="s">
        <v>1200</v>
      </c>
      <c r="AI154" s="176">
        <v>0</v>
      </c>
      <c r="AJ154" s="232">
        <v>0</v>
      </c>
      <c r="AK154" s="219"/>
      <c r="AL154" s="223">
        <v>0</v>
      </c>
      <c r="AM154" s="219"/>
      <c r="AN154" s="224">
        <v>0</v>
      </c>
      <c r="AO154" s="219">
        <v>0.3</v>
      </c>
      <c r="AP154" s="221">
        <v>1470</v>
      </c>
      <c r="AQ154" s="219"/>
      <c r="AR154" s="221">
        <v>0</v>
      </c>
      <c r="AS154" s="219">
        <v>0.7</v>
      </c>
      <c r="AT154" s="221">
        <v>3430</v>
      </c>
      <c r="AU154" s="219"/>
      <c r="AV154" s="221">
        <v>0</v>
      </c>
      <c r="AW154" s="219"/>
      <c r="AX154" s="221">
        <v>0</v>
      </c>
      <c r="AY154" s="219"/>
      <c r="AZ154" s="221">
        <v>0</v>
      </c>
      <c r="BA154" s="219"/>
      <c r="BB154" s="221">
        <v>0</v>
      </c>
      <c r="BC154" s="219"/>
      <c r="BD154" s="221">
        <v>0</v>
      </c>
    </row>
    <row r="155" spans="1:56" ht="30" customHeight="1" x14ac:dyDescent="0.25">
      <c r="A155" s="138" t="s">
        <v>988</v>
      </c>
      <c r="B155" s="99" t="s">
        <v>221</v>
      </c>
      <c r="C155" s="67" t="s">
        <v>77</v>
      </c>
      <c r="D155" s="99" t="s">
        <v>655</v>
      </c>
      <c r="E155" s="99" t="s">
        <v>142</v>
      </c>
      <c r="F155" s="98"/>
      <c r="G155" s="70" t="s">
        <v>202</v>
      </c>
      <c r="H155" s="84" t="s">
        <v>627</v>
      </c>
      <c r="I155" s="84" t="s">
        <v>754</v>
      </c>
      <c r="J155" s="84" t="s">
        <v>1166</v>
      </c>
      <c r="K155" s="84" t="s">
        <v>1164</v>
      </c>
      <c r="L155" s="150" t="s">
        <v>1170</v>
      </c>
      <c r="M155" s="150" t="s">
        <v>1179</v>
      </c>
      <c r="N155" s="99" t="s">
        <v>15</v>
      </c>
      <c r="O155" s="99" t="s">
        <v>67</v>
      </c>
      <c r="P155" s="99" t="s">
        <v>661</v>
      </c>
      <c r="Q155" s="67">
        <v>2021</v>
      </c>
      <c r="R155" s="67" t="s">
        <v>609</v>
      </c>
      <c r="S155" s="67">
        <v>3</v>
      </c>
      <c r="T155" s="123">
        <v>993</v>
      </c>
      <c r="U155" s="59"/>
      <c r="V155" s="58"/>
      <c r="W155" s="67" t="s">
        <v>217</v>
      </c>
      <c r="X155" s="55" t="s">
        <v>518</v>
      </c>
      <c r="Y155" s="55" t="s">
        <v>689</v>
      </c>
      <c r="Z155" s="105" t="s">
        <v>1234</v>
      </c>
      <c r="AA155" s="118"/>
      <c r="AB155" s="179"/>
      <c r="AC155" s="201">
        <v>993</v>
      </c>
      <c r="AD155" s="199"/>
      <c r="AE155" s="195">
        <v>993</v>
      </c>
      <c r="AF155" s="187">
        <v>1</v>
      </c>
      <c r="AG155" s="188" t="s">
        <v>1186</v>
      </c>
      <c r="AH155" s="189" t="s">
        <v>1200</v>
      </c>
      <c r="AI155" s="176">
        <v>0</v>
      </c>
      <c r="AJ155" s="232">
        <v>0</v>
      </c>
      <c r="AK155" s="219"/>
      <c r="AL155" s="223">
        <v>0</v>
      </c>
      <c r="AM155" s="219"/>
      <c r="AN155" s="224">
        <v>0</v>
      </c>
      <c r="AO155" s="219">
        <v>0.3</v>
      </c>
      <c r="AP155" s="221">
        <v>297.89999999999998</v>
      </c>
      <c r="AQ155" s="219"/>
      <c r="AR155" s="221">
        <v>0</v>
      </c>
      <c r="AS155" s="219">
        <v>0.7</v>
      </c>
      <c r="AT155" s="221">
        <v>695.09999999999991</v>
      </c>
      <c r="AU155" s="219"/>
      <c r="AV155" s="221">
        <v>0</v>
      </c>
      <c r="AW155" s="219"/>
      <c r="AX155" s="221">
        <v>0</v>
      </c>
      <c r="AY155" s="219"/>
      <c r="AZ155" s="221">
        <v>0</v>
      </c>
      <c r="BA155" s="219"/>
      <c r="BB155" s="221">
        <v>0</v>
      </c>
      <c r="BC155" s="219"/>
      <c r="BD155" s="221">
        <v>0</v>
      </c>
    </row>
    <row r="156" spans="1:56" ht="30" customHeight="1" x14ac:dyDescent="0.25">
      <c r="A156" s="138" t="s">
        <v>989</v>
      </c>
      <c r="B156" s="99" t="s">
        <v>221</v>
      </c>
      <c r="C156" s="67" t="s">
        <v>77</v>
      </c>
      <c r="D156" s="99" t="s">
        <v>655</v>
      </c>
      <c r="E156" s="99" t="s">
        <v>142</v>
      </c>
      <c r="F156" s="98"/>
      <c r="G156" s="70" t="s">
        <v>202</v>
      </c>
      <c r="H156" s="84" t="s">
        <v>627</v>
      </c>
      <c r="I156" s="84" t="s">
        <v>754</v>
      </c>
      <c r="J156" s="84" t="s">
        <v>1166</v>
      </c>
      <c r="K156" s="84" t="s">
        <v>1164</v>
      </c>
      <c r="L156" s="150" t="s">
        <v>1170</v>
      </c>
      <c r="M156" s="150" t="s">
        <v>1179</v>
      </c>
      <c r="N156" s="99" t="s">
        <v>15</v>
      </c>
      <c r="O156" s="99" t="s">
        <v>94</v>
      </c>
      <c r="P156" s="99" t="s">
        <v>688</v>
      </c>
      <c r="Q156" s="67" t="s">
        <v>613</v>
      </c>
      <c r="R156" s="67" t="s">
        <v>391</v>
      </c>
      <c r="S156" s="67">
        <v>6</v>
      </c>
      <c r="T156" s="123">
        <v>4500</v>
      </c>
      <c r="U156" s="59"/>
      <c r="V156" s="58"/>
      <c r="W156" s="67" t="s">
        <v>217</v>
      </c>
      <c r="X156" s="55" t="s">
        <v>518</v>
      </c>
      <c r="Y156" s="55" t="s">
        <v>689</v>
      </c>
      <c r="Z156" s="105" t="s">
        <v>1234</v>
      </c>
      <c r="AA156" s="118"/>
      <c r="AB156" s="181">
        <v>750</v>
      </c>
      <c r="AC156" s="201">
        <v>750</v>
      </c>
      <c r="AD156" s="202">
        <v>750</v>
      </c>
      <c r="AE156" s="195">
        <v>2250</v>
      </c>
      <c r="AF156" s="187">
        <v>0.5</v>
      </c>
      <c r="AG156" s="188" t="s">
        <v>1186</v>
      </c>
      <c r="AH156" s="189" t="s">
        <v>1200</v>
      </c>
      <c r="AI156" s="176">
        <v>0</v>
      </c>
      <c r="AJ156" s="232">
        <v>0</v>
      </c>
      <c r="AK156" s="219"/>
      <c r="AL156" s="223">
        <v>0</v>
      </c>
      <c r="AM156" s="219"/>
      <c r="AN156" s="224">
        <v>0</v>
      </c>
      <c r="AO156" s="219">
        <v>0.4</v>
      </c>
      <c r="AP156" s="221">
        <v>900</v>
      </c>
      <c r="AQ156" s="219"/>
      <c r="AR156" s="221">
        <v>0</v>
      </c>
      <c r="AS156" s="219">
        <v>0.6</v>
      </c>
      <c r="AT156" s="221">
        <v>1350</v>
      </c>
      <c r="AU156" s="219"/>
      <c r="AV156" s="221">
        <v>0</v>
      </c>
      <c r="AW156" s="219"/>
      <c r="AX156" s="221">
        <v>0</v>
      </c>
      <c r="AY156" s="219"/>
      <c r="AZ156" s="221">
        <v>0</v>
      </c>
      <c r="BA156" s="219"/>
      <c r="BB156" s="221">
        <v>0</v>
      </c>
      <c r="BC156" s="219"/>
      <c r="BD156" s="221">
        <v>0</v>
      </c>
    </row>
    <row r="157" spans="1:56" ht="30" customHeight="1" x14ac:dyDescent="0.25">
      <c r="A157" s="138" t="s">
        <v>990</v>
      </c>
      <c r="B157" s="99" t="s">
        <v>221</v>
      </c>
      <c r="C157" s="67" t="s">
        <v>77</v>
      </c>
      <c r="D157" s="99" t="s">
        <v>655</v>
      </c>
      <c r="E157" s="99" t="s">
        <v>142</v>
      </c>
      <c r="F157" s="98"/>
      <c r="G157" s="70" t="s">
        <v>202</v>
      </c>
      <c r="H157" s="84" t="s">
        <v>627</v>
      </c>
      <c r="I157" s="84" t="s">
        <v>754</v>
      </c>
      <c r="J157" s="84" t="s">
        <v>1166</v>
      </c>
      <c r="K157" s="84" t="s">
        <v>1164</v>
      </c>
      <c r="L157" s="150" t="s">
        <v>1170</v>
      </c>
      <c r="M157" s="150" t="s">
        <v>1179</v>
      </c>
      <c r="N157" s="99" t="s">
        <v>15</v>
      </c>
      <c r="O157" s="99" t="s">
        <v>94</v>
      </c>
      <c r="P157" s="99" t="s">
        <v>688</v>
      </c>
      <c r="Q157" s="67" t="s">
        <v>602</v>
      </c>
      <c r="R157" s="67" t="s">
        <v>609</v>
      </c>
      <c r="S157" s="67">
        <v>12</v>
      </c>
      <c r="T157" s="123">
        <v>4286</v>
      </c>
      <c r="U157" s="59"/>
      <c r="V157" s="58"/>
      <c r="W157" s="67" t="s">
        <v>217</v>
      </c>
      <c r="X157" s="55" t="s">
        <v>518</v>
      </c>
      <c r="Y157" s="55" t="s">
        <v>689</v>
      </c>
      <c r="Z157" s="105" t="s">
        <v>1234</v>
      </c>
      <c r="AA157" s="118"/>
      <c r="AB157" s="181">
        <v>630</v>
      </c>
      <c r="AC157" s="201">
        <v>662</v>
      </c>
      <c r="AD157" s="202">
        <v>694</v>
      </c>
      <c r="AE157" s="195">
        <v>1986</v>
      </c>
      <c r="AF157" s="187">
        <v>0.46336910872608494</v>
      </c>
      <c r="AG157" s="188" t="s">
        <v>1186</v>
      </c>
      <c r="AH157" s="189" t="s">
        <v>1200</v>
      </c>
      <c r="AI157" s="176">
        <v>0</v>
      </c>
      <c r="AJ157" s="232">
        <v>0</v>
      </c>
      <c r="AK157" s="219"/>
      <c r="AL157" s="223">
        <v>0</v>
      </c>
      <c r="AM157" s="219"/>
      <c r="AN157" s="224">
        <v>0</v>
      </c>
      <c r="AO157" s="219">
        <v>0.4</v>
      </c>
      <c r="AP157" s="221">
        <v>794.40000000000009</v>
      </c>
      <c r="AQ157" s="219"/>
      <c r="AR157" s="221">
        <v>0</v>
      </c>
      <c r="AS157" s="219">
        <v>0.6</v>
      </c>
      <c r="AT157" s="221">
        <v>1191.5999999999999</v>
      </c>
      <c r="AU157" s="219"/>
      <c r="AV157" s="221">
        <v>0</v>
      </c>
      <c r="AW157" s="219"/>
      <c r="AX157" s="221">
        <v>0</v>
      </c>
      <c r="AY157" s="219"/>
      <c r="AZ157" s="221">
        <v>0</v>
      </c>
      <c r="BA157" s="219"/>
      <c r="BB157" s="221">
        <v>0</v>
      </c>
      <c r="BC157" s="219"/>
      <c r="BD157" s="221">
        <v>0</v>
      </c>
    </row>
    <row r="158" spans="1:56" ht="30" customHeight="1" x14ac:dyDescent="0.25">
      <c r="A158" s="138" t="s">
        <v>1002</v>
      </c>
      <c r="B158" s="99" t="s">
        <v>221</v>
      </c>
      <c r="C158" s="67" t="s">
        <v>77</v>
      </c>
      <c r="D158" s="99" t="s">
        <v>646</v>
      </c>
      <c r="E158" s="99" t="s">
        <v>646</v>
      </c>
      <c r="F158" s="98"/>
      <c r="G158" s="70" t="s">
        <v>202</v>
      </c>
      <c r="H158" s="84" t="s">
        <v>627</v>
      </c>
      <c r="I158" s="84" t="s">
        <v>754</v>
      </c>
      <c r="J158" s="84" t="s">
        <v>1166</v>
      </c>
      <c r="K158" s="84" t="s">
        <v>1164</v>
      </c>
      <c r="L158" s="150" t="s">
        <v>1170</v>
      </c>
      <c r="M158" s="150" t="s">
        <v>1179</v>
      </c>
      <c r="N158" s="99" t="s">
        <v>11</v>
      </c>
      <c r="O158" s="99" t="s">
        <v>48</v>
      </c>
      <c r="P158" s="99" t="s">
        <v>662</v>
      </c>
      <c r="Q158" s="67" t="s">
        <v>540</v>
      </c>
      <c r="R158" s="67" t="s">
        <v>391</v>
      </c>
      <c r="S158" s="67">
        <v>5</v>
      </c>
      <c r="T158" s="123">
        <v>7500</v>
      </c>
      <c r="U158" s="59"/>
      <c r="V158" s="58"/>
      <c r="W158" s="67" t="s">
        <v>217</v>
      </c>
      <c r="X158" s="55" t="s">
        <v>663</v>
      </c>
      <c r="Y158" s="55" t="s">
        <v>645</v>
      </c>
      <c r="Z158" s="105" t="s">
        <v>1235</v>
      </c>
      <c r="AA158" s="118" t="s">
        <v>265</v>
      </c>
      <c r="AB158" s="181"/>
      <c r="AC158" s="201">
        <v>4500</v>
      </c>
      <c r="AD158" s="202"/>
      <c r="AE158" s="195">
        <v>4500</v>
      </c>
      <c r="AF158" s="187">
        <v>0.6</v>
      </c>
      <c r="AG158" s="188" t="s">
        <v>1186</v>
      </c>
      <c r="AH158" s="189" t="s">
        <v>1196</v>
      </c>
      <c r="AI158" s="176">
        <v>0.5</v>
      </c>
      <c r="AJ158" s="232">
        <v>2250</v>
      </c>
      <c r="AK158" s="219"/>
      <c r="AL158" s="223">
        <v>0</v>
      </c>
      <c r="AM158" s="219"/>
      <c r="AN158" s="224">
        <v>0</v>
      </c>
      <c r="AO158" s="219">
        <v>0.5</v>
      </c>
      <c r="AP158" s="221">
        <v>2250</v>
      </c>
      <c r="AQ158" s="219"/>
      <c r="AR158" s="221">
        <v>0</v>
      </c>
      <c r="AS158" s="219"/>
      <c r="AT158" s="221">
        <v>0</v>
      </c>
      <c r="AU158" s="219"/>
      <c r="AV158" s="221">
        <v>0</v>
      </c>
      <c r="AW158" s="219"/>
      <c r="AX158" s="221">
        <v>0</v>
      </c>
      <c r="AY158" s="219"/>
      <c r="AZ158" s="221">
        <v>0</v>
      </c>
      <c r="BA158" s="219"/>
      <c r="BB158" s="221">
        <v>0</v>
      </c>
      <c r="BC158" s="219"/>
      <c r="BD158" s="221">
        <v>0</v>
      </c>
    </row>
    <row r="159" spans="1:56" ht="30" customHeight="1" x14ac:dyDescent="0.25">
      <c r="A159" s="138" t="s">
        <v>1003</v>
      </c>
      <c r="B159" s="99" t="s">
        <v>221</v>
      </c>
      <c r="C159" s="67" t="s">
        <v>77</v>
      </c>
      <c r="D159" s="99" t="s">
        <v>646</v>
      </c>
      <c r="E159" s="99" t="s">
        <v>646</v>
      </c>
      <c r="F159" s="98"/>
      <c r="G159" s="70" t="s">
        <v>202</v>
      </c>
      <c r="H159" s="84" t="s">
        <v>627</v>
      </c>
      <c r="I159" s="84" t="s">
        <v>754</v>
      </c>
      <c r="J159" s="84" t="s">
        <v>1166</v>
      </c>
      <c r="K159" s="84" t="s">
        <v>1164</v>
      </c>
      <c r="L159" s="150" t="s">
        <v>1170</v>
      </c>
      <c r="M159" s="150" t="s">
        <v>1179</v>
      </c>
      <c r="N159" s="99" t="s">
        <v>11</v>
      </c>
      <c r="O159" s="99" t="s">
        <v>48</v>
      </c>
      <c r="P159" s="99" t="s">
        <v>662</v>
      </c>
      <c r="Q159" s="67" t="s">
        <v>540</v>
      </c>
      <c r="R159" s="67" t="s">
        <v>609</v>
      </c>
      <c r="S159" s="67">
        <v>4</v>
      </c>
      <c r="T159" s="123">
        <v>1358</v>
      </c>
      <c r="U159" s="59"/>
      <c r="V159" s="58"/>
      <c r="W159" s="67" t="s">
        <v>217</v>
      </c>
      <c r="X159" s="55" t="s">
        <v>663</v>
      </c>
      <c r="Y159" s="55" t="s">
        <v>645</v>
      </c>
      <c r="Z159" s="105" t="s">
        <v>1235</v>
      </c>
      <c r="AA159" s="118" t="s">
        <v>265</v>
      </c>
      <c r="AB159" s="179"/>
      <c r="AC159" s="201">
        <v>993</v>
      </c>
      <c r="AD159" s="199"/>
      <c r="AE159" s="195">
        <v>993</v>
      </c>
      <c r="AF159" s="187">
        <v>0.73122238586156107</v>
      </c>
      <c r="AG159" s="188" t="s">
        <v>1186</v>
      </c>
      <c r="AH159" s="189" t="s">
        <v>1196</v>
      </c>
      <c r="AI159" s="176">
        <v>0.5</v>
      </c>
      <c r="AJ159" s="232">
        <v>496.5</v>
      </c>
      <c r="AK159" s="219"/>
      <c r="AL159" s="223">
        <v>0</v>
      </c>
      <c r="AM159" s="219"/>
      <c r="AN159" s="224">
        <v>0</v>
      </c>
      <c r="AO159" s="219">
        <v>0.5</v>
      </c>
      <c r="AP159" s="221">
        <v>496.5</v>
      </c>
      <c r="AQ159" s="219"/>
      <c r="AR159" s="221">
        <v>0</v>
      </c>
      <c r="AS159" s="219"/>
      <c r="AT159" s="221">
        <v>0</v>
      </c>
      <c r="AU159" s="219"/>
      <c r="AV159" s="221">
        <v>0</v>
      </c>
      <c r="AW159" s="219"/>
      <c r="AX159" s="221">
        <v>0</v>
      </c>
      <c r="AY159" s="219"/>
      <c r="AZ159" s="221">
        <v>0</v>
      </c>
      <c r="BA159" s="219"/>
      <c r="BB159" s="221">
        <v>0</v>
      </c>
      <c r="BC159" s="219"/>
      <c r="BD159" s="221">
        <v>0</v>
      </c>
    </row>
    <row r="160" spans="1:56" ht="30" customHeight="1" x14ac:dyDescent="0.25">
      <c r="A160" s="138" t="s">
        <v>1014</v>
      </c>
      <c r="B160" s="99" t="s">
        <v>221</v>
      </c>
      <c r="C160" s="67" t="s">
        <v>77</v>
      </c>
      <c r="D160" s="99" t="s">
        <v>293</v>
      </c>
      <c r="E160" s="99" t="s">
        <v>172</v>
      </c>
      <c r="F160" s="98"/>
      <c r="G160" s="70" t="s">
        <v>202</v>
      </c>
      <c r="H160" s="84" t="s">
        <v>627</v>
      </c>
      <c r="I160" s="84" t="s">
        <v>754</v>
      </c>
      <c r="J160" s="84" t="s">
        <v>1166</v>
      </c>
      <c r="K160" s="84" t="s">
        <v>1164</v>
      </c>
      <c r="L160" s="150" t="s">
        <v>1170</v>
      </c>
      <c r="M160" s="150" t="s">
        <v>1179</v>
      </c>
      <c r="N160" s="99" t="s">
        <v>11</v>
      </c>
      <c r="O160" s="99" t="s">
        <v>67</v>
      </c>
      <c r="P160" s="99" t="s">
        <v>657</v>
      </c>
      <c r="Q160" s="67">
        <v>2021</v>
      </c>
      <c r="R160" s="67" t="s">
        <v>507</v>
      </c>
      <c r="S160" s="67">
        <v>40000</v>
      </c>
      <c r="T160" s="123">
        <v>12000</v>
      </c>
      <c r="U160" s="59"/>
      <c r="V160" s="58"/>
      <c r="W160" s="67" t="s">
        <v>217</v>
      </c>
      <c r="X160" s="55" t="s">
        <v>518</v>
      </c>
      <c r="Y160" s="55" t="s">
        <v>658</v>
      </c>
      <c r="Z160" s="105" t="s">
        <v>1236</v>
      </c>
      <c r="AA160" s="118"/>
      <c r="AB160" s="179"/>
      <c r="AC160" s="201">
        <v>12000</v>
      </c>
      <c r="AD160" s="199"/>
      <c r="AE160" s="195">
        <v>12000</v>
      </c>
      <c r="AF160" s="187">
        <v>1</v>
      </c>
      <c r="AG160" s="188" t="s">
        <v>1186</v>
      </c>
      <c r="AH160" s="189" t="s">
        <v>1196</v>
      </c>
      <c r="AI160" s="176">
        <v>0.5</v>
      </c>
      <c r="AJ160" s="232">
        <v>6000</v>
      </c>
      <c r="AK160" s="219"/>
      <c r="AL160" s="223">
        <v>0</v>
      </c>
      <c r="AM160" s="219"/>
      <c r="AN160" s="224">
        <v>0</v>
      </c>
      <c r="AO160" s="219">
        <v>0.3</v>
      </c>
      <c r="AP160" s="221">
        <v>3600</v>
      </c>
      <c r="AQ160" s="219"/>
      <c r="AR160" s="221">
        <v>0</v>
      </c>
      <c r="AS160" s="219">
        <v>0.2</v>
      </c>
      <c r="AT160" s="221">
        <v>2400</v>
      </c>
      <c r="AU160" s="219"/>
      <c r="AV160" s="221">
        <v>0</v>
      </c>
      <c r="AW160" s="219"/>
      <c r="AX160" s="221">
        <v>0</v>
      </c>
      <c r="AY160" s="219"/>
      <c r="AZ160" s="221">
        <v>0</v>
      </c>
      <c r="BA160" s="219"/>
      <c r="BB160" s="221">
        <v>0</v>
      </c>
      <c r="BC160" s="219"/>
      <c r="BD160" s="221">
        <v>0</v>
      </c>
    </row>
    <row r="161" spans="1:56" ht="30" customHeight="1" x14ac:dyDescent="0.25">
      <c r="A161" s="138" t="s">
        <v>1015</v>
      </c>
      <c r="B161" s="99" t="s">
        <v>221</v>
      </c>
      <c r="C161" s="67" t="s">
        <v>77</v>
      </c>
      <c r="D161" s="99" t="s">
        <v>293</v>
      </c>
      <c r="E161" s="99" t="s">
        <v>172</v>
      </c>
      <c r="F161" s="98"/>
      <c r="G161" s="70" t="s">
        <v>202</v>
      </c>
      <c r="H161" s="84" t="s">
        <v>627</v>
      </c>
      <c r="I161" s="84" t="s">
        <v>754</v>
      </c>
      <c r="J161" s="84" t="s">
        <v>1166</v>
      </c>
      <c r="K161" s="84" t="s">
        <v>1164</v>
      </c>
      <c r="L161" s="150" t="s">
        <v>1170</v>
      </c>
      <c r="M161" s="150" t="s">
        <v>1179</v>
      </c>
      <c r="N161" s="99" t="s">
        <v>11</v>
      </c>
      <c r="O161" s="99" t="s">
        <v>67</v>
      </c>
      <c r="P161" s="99" t="s">
        <v>657</v>
      </c>
      <c r="Q161" s="67">
        <v>2021</v>
      </c>
      <c r="R161" s="67" t="s">
        <v>609</v>
      </c>
      <c r="S161" s="67">
        <v>3</v>
      </c>
      <c r="T161" s="123">
        <v>993</v>
      </c>
      <c r="U161" s="59"/>
      <c r="V161" s="58"/>
      <c r="W161" s="67" t="s">
        <v>217</v>
      </c>
      <c r="X161" s="55" t="s">
        <v>518</v>
      </c>
      <c r="Y161" s="55" t="s">
        <v>658</v>
      </c>
      <c r="Z161" s="105" t="s">
        <v>1236</v>
      </c>
      <c r="AA161" s="118"/>
      <c r="AB161" s="179"/>
      <c r="AC161" s="201">
        <v>993</v>
      </c>
      <c r="AD161" s="199"/>
      <c r="AE161" s="195">
        <v>993</v>
      </c>
      <c r="AF161" s="187">
        <v>1</v>
      </c>
      <c r="AG161" s="188" t="s">
        <v>1186</v>
      </c>
      <c r="AH161" s="189" t="s">
        <v>1196</v>
      </c>
      <c r="AI161" s="176">
        <v>0.5</v>
      </c>
      <c r="AJ161" s="232">
        <v>496.5</v>
      </c>
      <c r="AK161" s="219"/>
      <c r="AL161" s="223">
        <v>0</v>
      </c>
      <c r="AM161" s="219"/>
      <c r="AN161" s="224">
        <v>0</v>
      </c>
      <c r="AO161" s="219">
        <v>0.3</v>
      </c>
      <c r="AP161" s="221">
        <v>297.89999999999998</v>
      </c>
      <c r="AQ161" s="219"/>
      <c r="AR161" s="221">
        <v>0</v>
      </c>
      <c r="AS161" s="219">
        <v>0.2</v>
      </c>
      <c r="AT161" s="221">
        <v>198.60000000000002</v>
      </c>
      <c r="AU161" s="219"/>
      <c r="AV161" s="221">
        <v>0</v>
      </c>
      <c r="AW161" s="219"/>
      <c r="AX161" s="221">
        <v>0</v>
      </c>
      <c r="AY161" s="219"/>
      <c r="AZ161" s="221">
        <v>0</v>
      </c>
      <c r="BA161" s="219"/>
      <c r="BB161" s="221">
        <v>0</v>
      </c>
      <c r="BC161" s="219"/>
      <c r="BD161" s="221">
        <v>0</v>
      </c>
    </row>
    <row r="162" spans="1:56" ht="30" customHeight="1" x14ac:dyDescent="0.25">
      <c r="A162" s="138" t="s">
        <v>1016</v>
      </c>
      <c r="B162" s="99" t="s">
        <v>221</v>
      </c>
      <c r="C162" s="67" t="s">
        <v>77</v>
      </c>
      <c r="D162" s="99" t="s">
        <v>293</v>
      </c>
      <c r="E162" s="99" t="s">
        <v>172</v>
      </c>
      <c r="F162" s="98"/>
      <c r="G162" s="70" t="s">
        <v>202</v>
      </c>
      <c r="H162" s="84" t="s">
        <v>627</v>
      </c>
      <c r="I162" s="84" t="s">
        <v>754</v>
      </c>
      <c r="J162" s="84" t="s">
        <v>1166</v>
      </c>
      <c r="K162" s="84" t="s">
        <v>1164</v>
      </c>
      <c r="L162" s="150" t="s">
        <v>1170</v>
      </c>
      <c r="M162" s="150" t="s">
        <v>1179</v>
      </c>
      <c r="N162" s="99" t="s">
        <v>11</v>
      </c>
      <c r="O162" s="99" t="s">
        <v>94</v>
      </c>
      <c r="P162" s="99" t="s">
        <v>661</v>
      </c>
      <c r="Q162" s="67">
        <v>2022</v>
      </c>
      <c r="R162" s="67" t="s">
        <v>333</v>
      </c>
      <c r="S162" s="67">
        <v>1000</v>
      </c>
      <c r="T162" s="123">
        <v>14000</v>
      </c>
      <c r="U162" s="59"/>
      <c r="V162" s="58"/>
      <c r="W162" s="67" t="s">
        <v>217</v>
      </c>
      <c r="X162" s="55" t="s">
        <v>518</v>
      </c>
      <c r="Y162" s="55" t="s">
        <v>658</v>
      </c>
      <c r="Z162" s="105" t="s">
        <v>1236</v>
      </c>
      <c r="AA162" s="118"/>
      <c r="AB162" s="179"/>
      <c r="AC162" s="185"/>
      <c r="AD162" s="202">
        <v>14000</v>
      </c>
      <c r="AE162" s="195">
        <v>14000</v>
      </c>
      <c r="AF162" s="187">
        <v>1</v>
      </c>
      <c r="AG162" s="188" t="s">
        <v>1186</v>
      </c>
      <c r="AH162" s="189" t="s">
        <v>1196</v>
      </c>
      <c r="AI162" s="176">
        <v>0.5</v>
      </c>
      <c r="AJ162" s="232">
        <v>7000</v>
      </c>
      <c r="AK162" s="219"/>
      <c r="AL162" s="223">
        <v>0</v>
      </c>
      <c r="AM162" s="219"/>
      <c r="AN162" s="224">
        <v>0</v>
      </c>
      <c r="AO162" s="219">
        <v>0.3</v>
      </c>
      <c r="AP162" s="221">
        <v>4200</v>
      </c>
      <c r="AQ162" s="219"/>
      <c r="AR162" s="221">
        <v>0</v>
      </c>
      <c r="AS162" s="219">
        <v>0.2</v>
      </c>
      <c r="AT162" s="221">
        <v>2800</v>
      </c>
      <c r="AU162" s="219"/>
      <c r="AV162" s="221">
        <v>0</v>
      </c>
      <c r="AW162" s="219"/>
      <c r="AX162" s="221">
        <v>0</v>
      </c>
      <c r="AY162" s="219"/>
      <c r="AZ162" s="221">
        <v>0</v>
      </c>
      <c r="BA162" s="219"/>
      <c r="BB162" s="221">
        <v>0</v>
      </c>
      <c r="BC162" s="219"/>
      <c r="BD162" s="221">
        <v>0</v>
      </c>
    </row>
    <row r="163" spans="1:56" ht="30" customHeight="1" x14ac:dyDescent="0.25">
      <c r="A163" s="138" t="s">
        <v>1017</v>
      </c>
      <c r="B163" s="99" t="s">
        <v>221</v>
      </c>
      <c r="C163" s="67" t="s">
        <v>77</v>
      </c>
      <c r="D163" s="99" t="s">
        <v>293</v>
      </c>
      <c r="E163" s="99" t="s">
        <v>172</v>
      </c>
      <c r="F163" s="98"/>
      <c r="G163" s="70" t="s">
        <v>202</v>
      </c>
      <c r="H163" s="84" t="s">
        <v>627</v>
      </c>
      <c r="I163" s="84" t="s">
        <v>754</v>
      </c>
      <c r="J163" s="84" t="s">
        <v>1166</v>
      </c>
      <c r="K163" s="84" t="s">
        <v>1164</v>
      </c>
      <c r="L163" s="150" t="s">
        <v>1170</v>
      </c>
      <c r="M163" s="150" t="s">
        <v>1179</v>
      </c>
      <c r="N163" s="99" t="s">
        <v>11</v>
      </c>
      <c r="O163" s="99" t="s">
        <v>94</v>
      </c>
      <c r="P163" s="99" t="s">
        <v>661</v>
      </c>
      <c r="Q163" s="67">
        <v>2022</v>
      </c>
      <c r="R163" s="67" t="s">
        <v>609</v>
      </c>
      <c r="S163" s="67">
        <v>3</v>
      </c>
      <c r="T163" s="123">
        <v>1041</v>
      </c>
      <c r="U163" s="59"/>
      <c r="V163" s="58"/>
      <c r="W163" s="67" t="s">
        <v>217</v>
      </c>
      <c r="X163" s="55" t="s">
        <v>518</v>
      </c>
      <c r="Y163" s="55" t="s">
        <v>658</v>
      </c>
      <c r="Z163" s="105" t="s">
        <v>1236</v>
      </c>
      <c r="AA163" s="118"/>
      <c r="AB163" s="179"/>
      <c r="AC163" s="185"/>
      <c r="AD163" s="202">
        <v>1041</v>
      </c>
      <c r="AE163" s="195">
        <v>1041</v>
      </c>
      <c r="AF163" s="187">
        <v>1</v>
      </c>
      <c r="AG163" s="188" t="s">
        <v>1186</v>
      </c>
      <c r="AH163" s="189" t="s">
        <v>1196</v>
      </c>
      <c r="AI163" s="176">
        <v>0.5</v>
      </c>
      <c r="AJ163" s="232">
        <v>520.5</v>
      </c>
      <c r="AK163" s="219"/>
      <c r="AL163" s="223">
        <v>0</v>
      </c>
      <c r="AM163" s="219"/>
      <c r="AN163" s="224">
        <v>0</v>
      </c>
      <c r="AO163" s="219">
        <v>0.3</v>
      </c>
      <c r="AP163" s="221">
        <v>312.3</v>
      </c>
      <c r="AQ163" s="219"/>
      <c r="AR163" s="221">
        <v>0</v>
      </c>
      <c r="AS163" s="219">
        <v>0.2</v>
      </c>
      <c r="AT163" s="221">
        <v>208.20000000000002</v>
      </c>
      <c r="AU163" s="219"/>
      <c r="AV163" s="221">
        <v>0</v>
      </c>
      <c r="AW163" s="219"/>
      <c r="AX163" s="221">
        <v>0</v>
      </c>
      <c r="AY163" s="219"/>
      <c r="AZ163" s="221">
        <v>0</v>
      </c>
      <c r="BA163" s="219"/>
      <c r="BB163" s="221">
        <v>0</v>
      </c>
      <c r="BC163" s="219"/>
      <c r="BD163" s="221">
        <v>0</v>
      </c>
    </row>
    <row r="164" spans="1:56" ht="30" customHeight="1" x14ac:dyDescent="0.25">
      <c r="A164" s="138" t="s">
        <v>1032</v>
      </c>
      <c r="B164" s="99" t="s">
        <v>221</v>
      </c>
      <c r="C164" s="67" t="s">
        <v>77</v>
      </c>
      <c r="D164" s="99" t="s">
        <v>646</v>
      </c>
      <c r="E164" s="99" t="s">
        <v>646</v>
      </c>
      <c r="F164" s="98"/>
      <c r="G164" s="70" t="s">
        <v>202</v>
      </c>
      <c r="H164" s="82" t="s">
        <v>600</v>
      </c>
      <c r="I164" s="82" t="s">
        <v>753</v>
      </c>
      <c r="J164" s="82" t="s">
        <v>1155</v>
      </c>
      <c r="K164" s="82" t="s">
        <v>1162</v>
      </c>
      <c r="L164" s="152" t="s">
        <v>1156</v>
      </c>
      <c r="M164" s="152" t="s">
        <v>1171</v>
      </c>
      <c r="N164" s="99" t="s">
        <v>389</v>
      </c>
      <c r="O164" s="99" t="s">
        <v>49</v>
      </c>
      <c r="P164" s="99" t="s">
        <v>696</v>
      </c>
      <c r="Q164" s="67" t="s">
        <v>596</v>
      </c>
      <c r="R164" s="67" t="s">
        <v>333</v>
      </c>
      <c r="S164" s="67">
        <v>1000</v>
      </c>
      <c r="T164" s="123">
        <v>11000</v>
      </c>
      <c r="U164" s="59"/>
      <c r="V164" s="58"/>
      <c r="W164" s="67" t="s">
        <v>217</v>
      </c>
      <c r="X164" s="55" t="s">
        <v>518</v>
      </c>
      <c r="Y164" s="55" t="s">
        <v>615</v>
      </c>
      <c r="Z164" s="105" t="s">
        <v>1240</v>
      </c>
      <c r="AA164" s="118" t="s">
        <v>265</v>
      </c>
      <c r="AB164" s="181">
        <v>5500</v>
      </c>
      <c r="AC164" s="201"/>
      <c r="AD164" s="202">
        <v>5500</v>
      </c>
      <c r="AE164" s="195">
        <v>11000</v>
      </c>
      <c r="AF164" s="187">
        <v>1</v>
      </c>
      <c r="AG164" s="188" t="s">
        <v>1187</v>
      </c>
      <c r="AH164" s="189" t="s">
        <v>1202</v>
      </c>
      <c r="AI164" s="176">
        <v>0.5</v>
      </c>
      <c r="AJ164" s="232">
        <v>5500</v>
      </c>
      <c r="AK164" s="219"/>
      <c r="AL164" s="223">
        <v>0</v>
      </c>
      <c r="AM164" s="219"/>
      <c r="AN164" s="224">
        <v>0</v>
      </c>
      <c r="AO164" s="219">
        <v>0.5</v>
      </c>
      <c r="AP164" s="221">
        <v>5500</v>
      </c>
      <c r="AQ164" s="219"/>
      <c r="AR164" s="221">
        <v>0</v>
      </c>
      <c r="AS164" s="219"/>
      <c r="AT164" s="221">
        <v>0</v>
      </c>
      <c r="AU164" s="219"/>
      <c r="AV164" s="221">
        <v>0</v>
      </c>
      <c r="AW164" s="219"/>
      <c r="AX164" s="221">
        <v>0</v>
      </c>
      <c r="AY164" s="219"/>
      <c r="AZ164" s="221">
        <v>0</v>
      </c>
      <c r="BA164" s="219"/>
      <c r="BB164" s="221">
        <v>0</v>
      </c>
      <c r="BC164" s="219"/>
      <c r="BD164" s="221">
        <v>0</v>
      </c>
    </row>
    <row r="165" spans="1:56" ht="30" customHeight="1" x14ac:dyDescent="0.25">
      <c r="A165" s="138" t="s">
        <v>1033</v>
      </c>
      <c r="B165" s="99" t="s">
        <v>221</v>
      </c>
      <c r="C165" s="67" t="s">
        <v>77</v>
      </c>
      <c r="D165" s="99" t="s">
        <v>646</v>
      </c>
      <c r="E165" s="99" t="s">
        <v>646</v>
      </c>
      <c r="F165" s="98"/>
      <c r="G165" s="70" t="s">
        <v>202</v>
      </c>
      <c r="H165" s="82" t="s">
        <v>600</v>
      </c>
      <c r="I165" s="82" t="s">
        <v>753</v>
      </c>
      <c r="J165" s="82" t="s">
        <v>1155</v>
      </c>
      <c r="K165" s="82" t="s">
        <v>1162</v>
      </c>
      <c r="L165" s="152" t="s">
        <v>1156</v>
      </c>
      <c r="M165" s="152" t="s">
        <v>1171</v>
      </c>
      <c r="N165" s="99" t="s">
        <v>389</v>
      </c>
      <c r="O165" s="99" t="s">
        <v>49</v>
      </c>
      <c r="P165" s="99" t="s">
        <v>696</v>
      </c>
      <c r="Q165" s="67" t="s">
        <v>596</v>
      </c>
      <c r="R165" s="67" t="s">
        <v>609</v>
      </c>
      <c r="S165" s="67">
        <v>4</v>
      </c>
      <c r="T165" s="123">
        <v>1324</v>
      </c>
      <c r="U165" s="59"/>
      <c r="V165" s="58"/>
      <c r="W165" s="67" t="s">
        <v>217</v>
      </c>
      <c r="X165" s="55" t="s">
        <v>518</v>
      </c>
      <c r="Y165" s="55" t="s">
        <v>615</v>
      </c>
      <c r="Z165" s="105" t="s">
        <v>1240</v>
      </c>
      <c r="AA165" s="118" t="s">
        <v>265</v>
      </c>
      <c r="AB165" s="181">
        <v>630</v>
      </c>
      <c r="AC165" s="185"/>
      <c r="AD165" s="202">
        <v>694</v>
      </c>
      <c r="AE165" s="195">
        <v>1324</v>
      </c>
      <c r="AF165" s="187">
        <v>1</v>
      </c>
      <c r="AG165" s="188" t="s">
        <v>1187</v>
      </c>
      <c r="AH165" s="189" t="s">
        <v>1202</v>
      </c>
      <c r="AI165" s="176">
        <v>0.5</v>
      </c>
      <c r="AJ165" s="232">
        <v>662</v>
      </c>
      <c r="AK165" s="219"/>
      <c r="AL165" s="223">
        <v>0</v>
      </c>
      <c r="AM165" s="219"/>
      <c r="AN165" s="224">
        <v>0</v>
      </c>
      <c r="AO165" s="219">
        <v>0.5</v>
      </c>
      <c r="AP165" s="221">
        <v>662</v>
      </c>
      <c r="AQ165" s="219"/>
      <c r="AR165" s="221">
        <v>0</v>
      </c>
      <c r="AS165" s="219"/>
      <c r="AT165" s="221">
        <v>0</v>
      </c>
      <c r="AU165" s="219"/>
      <c r="AV165" s="221">
        <v>0</v>
      </c>
      <c r="AW165" s="219"/>
      <c r="AX165" s="221">
        <v>0</v>
      </c>
      <c r="AY165" s="219"/>
      <c r="AZ165" s="221">
        <v>0</v>
      </c>
      <c r="BA165" s="219"/>
      <c r="BB165" s="221">
        <v>0</v>
      </c>
      <c r="BC165" s="219"/>
      <c r="BD165" s="221">
        <v>0</v>
      </c>
    </row>
    <row r="166" spans="1:56" ht="30" customHeight="1" x14ac:dyDescent="0.25">
      <c r="A166" s="138" t="s">
        <v>1076</v>
      </c>
      <c r="B166" s="99" t="s">
        <v>221</v>
      </c>
      <c r="C166" s="67" t="s">
        <v>77</v>
      </c>
      <c r="D166" s="99" t="s">
        <v>293</v>
      </c>
      <c r="E166" s="99" t="s">
        <v>172</v>
      </c>
      <c r="F166" s="98"/>
      <c r="G166" s="70" t="s">
        <v>202</v>
      </c>
      <c r="H166" s="86" t="s">
        <v>516</v>
      </c>
      <c r="I166" s="86" t="s">
        <v>751</v>
      </c>
      <c r="J166" s="86" t="s">
        <v>1157</v>
      </c>
      <c r="K166" s="86" t="s">
        <v>1167</v>
      </c>
      <c r="L166" s="157" t="s">
        <v>1209</v>
      </c>
      <c r="M166" s="157" t="s">
        <v>1174</v>
      </c>
      <c r="N166" s="99" t="s">
        <v>12</v>
      </c>
      <c r="O166" s="99" t="s">
        <v>59</v>
      </c>
      <c r="P166" s="99" t="s">
        <v>705</v>
      </c>
      <c r="Q166" s="67" t="s">
        <v>699</v>
      </c>
      <c r="R166" s="67" t="s">
        <v>609</v>
      </c>
      <c r="S166" s="67">
        <v>3</v>
      </c>
      <c r="T166" s="123">
        <v>1077</v>
      </c>
      <c r="U166" s="59"/>
      <c r="V166" s="58"/>
      <c r="W166" s="67" t="s">
        <v>217</v>
      </c>
      <c r="X166" s="55" t="s">
        <v>518</v>
      </c>
      <c r="Y166" s="55" t="s">
        <v>706</v>
      </c>
      <c r="Z166" s="105" t="s">
        <v>1255</v>
      </c>
      <c r="AA166" s="118" t="s">
        <v>265</v>
      </c>
      <c r="AB166" s="179"/>
      <c r="AC166" s="185"/>
      <c r="AD166" s="199">
        <v>347</v>
      </c>
      <c r="AE166" s="195">
        <v>347</v>
      </c>
      <c r="AF166" s="187">
        <v>0.32219127205199627</v>
      </c>
      <c r="AG166" s="188" t="s">
        <v>1186</v>
      </c>
      <c r="AH166" s="189" t="s">
        <v>1198</v>
      </c>
      <c r="AI166" s="176">
        <v>0.5</v>
      </c>
      <c r="AJ166" s="232">
        <v>173.5</v>
      </c>
      <c r="AK166" s="219"/>
      <c r="AL166" s="223">
        <v>0</v>
      </c>
      <c r="AM166" s="219"/>
      <c r="AN166" s="224">
        <v>0</v>
      </c>
      <c r="AO166" s="219">
        <v>0.3</v>
      </c>
      <c r="AP166" s="221">
        <v>104.1</v>
      </c>
      <c r="AQ166" s="219"/>
      <c r="AR166" s="221">
        <v>0</v>
      </c>
      <c r="AS166" s="219">
        <v>0.2</v>
      </c>
      <c r="AT166" s="221">
        <v>69.400000000000006</v>
      </c>
      <c r="AU166" s="219"/>
      <c r="AV166" s="221">
        <v>0</v>
      </c>
      <c r="AW166" s="219"/>
      <c r="AX166" s="221">
        <v>0</v>
      </c>
      <c r="AY166" s="219"/>
      <c r="AZ166" s="221">
        <v>0</v>
      </c>
      <c r="BA166" s="219"/>
      <c r="BB166" s="221">
        <v>0</v>
      </c>
      <c r="BC166" s="219"/>
      <c r="BD166" s="221">
        <v>0</v>
      </c>
    </row>
    <row r="167" spans="1:56" ht="30" customHeight="1" x14ac:dyDescent="0.25">
      <c r="A167" s="138" t="s">
        <v>1077</v>
      </c>
      <c r="B167" s="99" t="s">
        <v>221</v>
      </c>
      <c r="C167" s="67" t="s">
        <v>77</v>
      </c>
      <c r="D167" s="99" t="s">
        <v>655</v>
      </c>
      <c r="E167" s="99" t="s">
        <v>142</v>
      </c>
      <c r="F167" s="98"/>
      <c r="G167" s="70" t="s">
        <v>202</v>
      </c>
      <c r="H167" s="86" t="s">
        <v>516</v>
      </c>
      <c r="I167" s="86" t="s">
        <v>751</v>
      </c>
      <c r="J167" s="86" t="s">
        <v>1157</v>
      </c>
      <c r="K167" s="86" t="s">
        <v>1167</v>
      </c>
      <c r="L167" s="157" t="s">
        <v>1209</v>
      </c>
      <c r="M167" s="157" t="s">
        <v>1174</v>
      </c>
      <c r="N167" s="99" t="s">
        <v>12</v>
      </c>
      <c r="O167" s="99" t="s">
        <v>59</v>
      </c>
      <c r="P167" s="99" t="s">
        <v>705</v>
      </c>
      <c r="Q167" s="67" t="s">
        <v>699</v>
      </c>
      <c r="R167" s="67" t="s">
        <v>609</v>
      </c>
      <c r="S167" s="67">
        <v>3</v>
      </c>
      <c r="T167" s="123">
        <v>1077</v>
      </c>
      <c r="U167" s="59"/>
      <c r="V167" s="58"/>
      <c r="W167" s="67" t="s">
        <v>217</v>
      </c>
      <c r="X167" s="55" t="s">
        <v>518</v>
      </c>
      <c r="Y167" s="55" t="s">
        <v>706</v>
      </c>
      <c r="Z167" s="105" t="s">
        <v>1255</v>
      </c>
      <c r="AA167" s="118" t="s">
        <v>265</v>
      </c>
      <c r="AB167" s="179"/>
      <c r="AC167" s="185"/>
      <c r="AD167" s="202">
        <v>347</v>
      </c>
      <c r="AE167" s="195">
        <v>347</v>
      </c>
      <c r="AF167" s="187">
        <v>0.32219127205199627</v>
      </c>
      <c r="AG167" s="188" t="s">
        <v>1186</v>
      </c>
      <c r="AH167" s="189" t="s">
        <v>1198</v>
      </c>
      <c r="AI167" s="176">
        <v>0.5</v>
      </c>
      <c r="AJ167" s="232">
        <v>173.5</v>
      </c>
      <c r="AK167" s="219"/>
      <c r="AL167" s="223">
        <v>0</v>
      </c>
      <c r="AM167" s="219"/>
      <c r="AN167" s="224">
        <v>0</v>
      </c>
      <c r="AO167" s="219">
        <v>0.3</v>
      </c>
      <c r="AP167" s="221">
        <v>104.1</v>
      </c>
      <c r="AQ167" s="219"/>
      <c r="AR167" s="221">
        <v>0</v>
      </c>
      <c r="AS167" s="219">
        <v>0.2</v>
      </c>
      <c r="AT167" s="221">
        <v>69.400000000000006</v>
      </c>
      <c r="AU167" s="219"/>
      <c r="AV167" s="221">
        <v>0</v>
      </c>
      <c r="AW167" s="219"/>
      <c r="AX167" s="221">
        <v>0</v>
      </c>
      <c r="AY167" s="219"/>
      <c r="AZ167" s="221">
        <v>0</v>
      </c>
      <c r="BA167" s="219"/>
      <c r="BB167" s="221">
        <v>0</v>
      </c>
      <c r="BC167" s="219"/>
      <c r="BD167" s="221">
        <v>0</v>
      </c>
    </row>
    <row r="168" spans="1:56" ht="30" customHeight="1" x14ac:dyDescent="0.25">
      <c r="A168" s="138" t="s">
        <v>1100</v>
      </c>
      <c r="B168" s="99" t="s">
        <v>221</v>
      </c>
      <c r="C168" s="67" t="s">
        <v>77</v>
      </c>
      <c r="D168" s="99" t="s">
        <v>655</v>
      </c>
      <c r="E168" s="99" t="s">
        <v>142</v>
      </c>
      <c r="F168" s="98"/>
      <c r="G168" s="70" t="s">
        <v>202</v>
      </c>
      <c r="H168" s="86" t="s">
        <v>516</v>
      </c>
      <c r="I168" s="86" t="s">
        <v>751</v>
      </c>
      <c r="J168" s="86" t="s">
        <v>1157</v>
      </c>
      <c r="K168" s="86" t="s">
        <v>1167</v>
      </c>
      <c r="L168" s="157" t="s">
        <v>1209</v>
      </c>
      <c r="M168" s="157" t="s">
        <v>1174</v>
      </c>
      <c r="N168" s="99" t="s">
        <v>14</v>
      </c>
      <c r="O168" s="99" t="s">
        <v>62</v>
      </c>
      <c r="P168" s="99" t="s">
        <v>716</v>
      </c>
      <c r="Q168" s="67" t="s">
        <v>613</v>
      </c>
      <c r="R168" s="67" t="s">
        <v>609</v>
      </c>
      <c r="S168" s="67">
        <v>6</v>
      </c>
      <c r="T168" s="123">
        <v>2143</v>
      </c>
      <c r="U168" s="59"/>
      <c r="V168" s="58"/>
      <c r="W168" s="67" t="s">
        <v>217</v>
      </c>
      <c r="X168" s="55" t="s">
        <v>518</v>
      </c>
      <c r="Y168" s="55" t="s">
        <v>1212</v>
      </c>
      <c r="Z168" s="105" t="s">
        <v>1261</v>
      </c>
      <c r="AA168" s="118"/>
      <c r="AB168" s="181">
        <v>315</v>
      </c>
      <c r="AC168" s="201">
        <v>331</v>
      </c>
      <c r="AD168" s="202">
        <v>347</v>
      </c>
      <c r="AE168" s="195">
        <v>993</v>
      </c>
      <c r="AF168" s="187">
        <v>0.46336910872608494</v>
      </c>
      <c r="AG168" s="188" t="s">
        <v>1188</v>
      </c>
      <c r="AH168" s="189" t="s">
        <v>1204</v>
      </c>
      <c r="AI168" s="176">
        <v>0.5</v>
      </c>
      <c r="AJ168" s="232">
        <v>496.5</v>
      </c>
      <c r="AK168" s="219"/>
      <c r="AL168" s="223">
        <v>0</v>
      </c>
      <c r="AM168" s="219"/>
      <c r="AN168" s="224">
        <v>0</v>
      </c>
      <c r="AO168" s="219">
        <v>0.3</v>
      </c>
      <c r="AP168" s="221">
        <v>297.89999999999998</v>
      </c>
      <c r="AQ168" s="219"/>
      <c r="AR168" s="221">
        <v>0</v>
      </c>
      <c r="AS168" s="219">
        <v>0.2</v>
      </c>
      <c r="AT168" s="221">
        <v>198.60000000000002</v>
      </c>
      <c r="AU168" s="219"/>
      <c r="AV168" s="221">
        <v>0</v>
      </c>
      <c r="AW168" s="219"/>
      <c r="AX168" s="221">
        <v>0</v>
      </c>
      <c r="AY168" s="219"/>
      <c r="AZ168" s="221">
        <v>0</v>
      </c>
      <c r="BA168" s="219"/>
      <c r="BB168" s="221">
        <v>0</v>
      </c>
      <c r="BC168" s="219"/>
      <c r="BD168" s="221">
        <v>0</v>
      </c>
    </row>
    <row r="169" spans="1:56" ht="30" customHeight="1" x14ac:dyDescent="0.25">
      <c r="A169" s="138" t="s">
        <v>1112</v>
      </c>
      <c r="B169" s="99" t="s">
        <v>221</v>
      </c>
      <c r="C169" s="67" t="s">
        <v>77</v>
      </c>
      <c r="D169" s="99" t="s">
        <v>655</v>
      </c>
      <c r="E169" s="99" t="s">
        <v>142</v>
      </c>
      <c r="F169" s="98"/>
      <c r="G169" s="70" t="s">
        <v>202</v>
      </c>
      <c r="H169" s="90" t="s">
        <v>531</v>
      </c>
      <c r="I169" s="90" t="s">
        <v>750</v>
      </c>
      <c r="J169" s="90" t="s">
        <v>1157</v>
      </c>
      <c r="K169" s="90" t="s">
        <v>1167</v>
      </c>
      <c r="L169" s="160" t="s">
        <v>1158</v>
      </c>
      <c r="M169" s="160" t="s">
        <v>1182</v>
      </c>
      <c r="N169" s="99" t="s">
        <v>36</v>
      </c>
      <c r="O169" s="99" t="s">
        <v>65</v>
      </c>
      <c r="P169" s="99" t="s">
        <v>718</v>
      </c>
      <c r="Q169" s="67" t="s">
        <v>719</v>
      </c>
      <c r="R169" s="67" t="s">
        <v>391</v>
      </c>
      <c r="S169" s="67">
        <v>1</v>
      </c>
      <c r="T169" s="123">
        <v>2400</v>
      </c>
      <c r="U169" s="59"/>
      <c r="V169" s="58"/>
      <c r="W169" s="67" t="s">
        <v>217</v>
      </c>
      <c r="X169" s="55" t="s">
        <v>663</v>
      </c>
      <c r="Y169" s="55" t="s">
        <v>620</v>
      </c>
      <c r="Z169" s="105" t="s">
        <v>1269</v>
      </c>
      <c r="AA169" s="118"/>
      <c r="AB169" s="181"/>
      <c r="AC169" s="201">
        <v>400</v>
      </c>
      <c r="AD169" s="202"/>
      <c r="AE169" s="195">
        <v>400</v>
      </c>
      <c r="AF169" s="187">
        <v>0.16666666666666666</v>
      </c>
      <c r="AG169" s="188" t="s">
        <v>1188</v>
      </c>
      <c r="AH169" s="189" t="s">
        <v>1197</v>
      </c>
      <c r="AI169" s="176">
        <v>0.5</v>
      </c>
      <c r="AJ169" s="232">
        <v>200</v>
      </c>
      <c r="AK169" s="219"/>
      <c r="AL169" s="223">
        <v>0</v>
      </c>
      <c r="AM169" s="219"/>
      <c r="AN169" s="224">
        <v>0</v>
      </c>
      <c r="AO169" s="219">
        <v>0.3</v>
      </c>
      <c r="AP169" s="221">
        <v>120</v>
      </c>
      <c r="AQ169" s="219"/>
      <c r="AR169" s="221">
        <v>0</v>
      </c>
      <c r="AS169" s="219">
        <v>0.2</v>
      </c>
      <c r="AT169" s="221">
        <v>80</v>
      </c>
      <c r="AU169" s="219"/>
      <c r="AV169" s="221">
        <v>0</v>
      </c>
      <c r="AW169" s="219"/>
      <c r="AX169" s="221">
        <v>0</v>
      </c>
      <c r="AY169" s="219"/>
      <c r="AZ169" s="221">
        <v>0</v>
      </c>
      <c r="BA169" s="219"/>
      <c r="BB169" s="221">
        <v>0</v>
      </c>
      <c r="BC169" s="219"/>
      <c r="BD169" s="221">
        <v>0</v>
      </c>
    </row>
    <row r="170" spans="1:56" ht="30" customHeight="1" x14ac:dyDescent="0.25">
      <c r="A170" s="138" t="s">
        <v>1113</v>
      </c>
      <c r="B170" s="99" t="s">
        <v>221</v>
      </c>
      <c r="C170" s="67" t="s">
        <v>77</v>
      </c>
      <c r="D170" s="99" t="s">
        <v>655</v>
      </c>
      <c r="E170" s="99" t="s">
        <v>142</v>
      </c>
      <c r="F170" s="98"/>
      <c r="G170" s="70" t="s">
        <v>202</v>
      </c>
      <c r="H170" s="90" t="s">
        <v>531</v>
      </c>
      <c r="I170" s="90" t="s">
        <v>750</v>
      </c>
      <c r="J170" s="90" t="s">
        <v>1157</v>
      </c>
      <c r="K170" s="90" t="s">
        <v>1167</v>
      </c>
      <c r="L170" s="160" t="s">
        <v>1158</v>
      </c>
      <c r="M170" s="160" t="s">
        <v>1182</v>
      </c>
      <c r="N170" s="99" t="s">
        <v>36</v>
      </c>
      <c r="O170" s="99" t="s">
        <v>65</v>
      </c>
      <c r="P170" s="99" t="s">
        <v>718</v>
      </c>
      <c r="Q170" s="67" t="s">
        <v>719</v>
      </c>
      <c r="R170" s="67" t="s">
        <v>609</v>
      </c>
      <c r="S170" s="67">
        <v>4</v>
      </c>
      <c r="T170" s="123">
        <v>1518</v>
      </c>
      <c r="U170" s="59"/>
      <c r="V170" s="58"/>
      <c r="W170" s="67" t="s">
        <v>217</v>
      </c>
      <c r="X170" s="55" t="s">
        <v>663</v>
      </c>
      <c r="Y170" s="55" t="s">
        <v>620</v>
      </c>
      <c r="Z170" s="105" t="s">
        <v>1269</v>
      </c>
      <c r="AA170" s="118"/>
      <c r="AB170" s="179"/>
      <c r="AC170" s="201">
        <v>331</v>
      </c>
      <c r="AD170" s="202"/>
      <c r="AE170" s="195">
        <v>331</v>
      </c>
      <c r="AF170" s="187">
        <v>0.21805006587615283</v>
      </c>
      <c r="AG170" s="188" t="s">
        <v>1188</v>
      </c>
      <c r="AH170" s="189" t="s">
        <v>1197</v>
      </c>
      <c r="AI170" s="176">
        <v>0.5</v>
      </c>
      <c r="AJ170" s="232">
        <v>165.5</v>
      </c>
      <c r="AK170" s="219"/>
      <c r="AL170" s="223">
        <v>0</v>
      </c>
      <c r="AM170" s="219"/>
      <c r="AN170" s="224">
        <v>0</v>
      </c>
      <c r="AO170" s="219">
        <v>0.3</v>
      </c>
      <c r="AP170" s="221">
        <v>99.3</v>
      </c>
      <c r="AQ170" s="219"/>
      <c r="AR170" s="221">
        <v>0</v>
      </c>
      <c r="AS170" s="219">
        <v>0.2</v>
      </c>
      <c r="AT170" s="221">
        <v>66.2</v>
      </c>
      <c r="AU170" s="219"/>
      <c r="AV170" s="221">
        <v>0</v>
      </c>
      <c r="AW170" s="219"/>
      <c r="AX170" s="221">
        <v>0</v>
      </c>
      <c r="AY170" s="219"/>
      <c r="AZ170" s="221">
        <v>0</v>
      </c>
      <c r="BA170" s="219"/>
      <c r="BB170" s="221">
        <v>0</v>
      </c>
      <c r="BC170" s="219"/>
      <c r="BD170" s="221">
        <v>0</v>
      </c>
    </row>
    <row r="171" spans="1:56" ht="30" customHeight="1" x14ac:dyDescent="0.25">
      <c r="A171" s="138" t="s">
        <v>881</v>
      </c>
      <c r="B171" s="98" t="s">
        <v>434</v>
      </c>
      <c r="C171" s="105" t="s">
        <v>78</v>
      </c>
      <c r="D171" s="98" t="s">
        <v>293</v>
      </c>
      <c r="E171" s="98" t="s">
        <v>200</v>
      </c>
      <c r="F171" s="98" t="s">
        <v>452</v>
      </c>
      <c r="G171" s="65" t="s">
        <v>201</v>
      </c>
      <c r="H171" s="78" t="s">
        <v>513</v>
      </c>
      <c r="I171" s="78" t="s">
        <v>757</v>
      </c>
      <c r="J171" s="78" t="s">
        <v>1159</v>
      </c>
      <c r="K171" s="78" t="s">
        <v>1162</v>
      </c>
      <c r="L171" s="144" t="s">
        <v>1177</v>
      </c>
      <c r="M171" s="144" t="s">
        <v>1178</v>
      </c>
      <c r="N171" s="98" t="s">
        <v>11</v>
      </c>
      <c r="O171" s="98" t="s">
        <v>45</v>
      </c>
      <c r="P171" s="98" t="s">
        <v>435</v>
      </c>
      <c r="Q171" s="109" t="s">
        <v>404</v>
      </c>
      <c r="R171" s="104" t="s">
        <v>507</v>
      </c>
      <c r="S171" s="104">
        <v>2500</v>
      </c>
      <c r="T171" s="121">
        <v>2000</v>
      </c>
      <c r="U171" s="104"/>
      <c r="V171" s="104"/>
      <c r="W171" s="104" t="s">
        <v>217</v>
      </c>
      <c r="X171" s="104" t="s">
        <v>265</v>
      </c>
      <c r="Y171" s="104" t="s">
        <v>556</v>
      </c>
      <c r="Z171" s="105" t="s">
        <v>1220</v>
      </c>
      <c r="AA171" s="117"/>
      <c r="AB171" s="179"/>
      <c r="AC171" s="185"/>
      <c r="AD171" s="199">
        <v>2000</v>
      </c>
      <c r="AE171" s="195">
        <v>2000</v>
      </c>
      <c r="AF171" s="187">
        <v>1</v>
      </c>
      <c r="AG171" s="188" t="s">
        <v>1186</v>
      </c>
      <c r="AH171" s="189" t="s">
        <v>1189</v>
      </c>
      <c r="AI171" s="176">
        <v>0.5</v>
      </c>
      <c r="AJ171" s="232">
        <v>1000</v>
      </c>
      <c r="AK171" s="219"/>
      <c r="AL171" s="223">
        <v>0</v>
      </c>
      <c r="AM171" s="219"/>
      <c r="AN171" s="224">
        <v>0</v>
      </c>
      <c r="AO171" s="219"/>
      <c r="AP171" s="221">
        <v>0</v>
      </c>
      <c r="AQ171" s="219">
        <v>0.3</v>
      </c>
      <c r="AR171" s="221">
        <v>600</v>
      </c>
      <c r="AS171" s="219"/>
      <c r="AT171" s="221">
        <v>0</v>
      </c>
      <c r="AU171" s="219">
        <v>0.2</v>
      </c>
      <c r="AV171" s="221">
        <v>400</v>
      </c>
      <c r="AW171" s="219"/>
      <c r="AX171" s="221">
        <v>0</v>
      </c>
      <c r="AY171" s="219"/>
      <c r="AZ171" s="221">
        <v>0</v>
      </c>
      <c r="BA171" s="219"/>
      <c r="BB171" s="221">
        <v>0</v>
      </c>
      <c r="BC171" s="219"/>
      <c r="BD171" s="221">
        <v>0</v>
      </c>
    </row>
    <row r="172" spans="1:56" ht="30" customHeight="1" x14ac:dyDescent="0.25">
      <c r="A172" s="138" t="s">
        <v>892</v>
      </c>
      <c r="B172" s="98" t="s">
        <v>434</v>
      </c>
      <c r="C172" s="104" t="s">
        <v>78</v>
      </c>
      <c r="D172" s="98" t="s">
        <v>293</v>
      </c>
      <c r="E172" s="98" t="s">
        <v>191</v>
      </c>
      <c r="F172" s="98" t="s">
        <v>437</v>
      </c>
      <c r="G172" s="65" t="s">
        <v>201</v>
      </c>
      <c r="H172" s="80" t="s">
        <v>514</v>
      </c>
      <c r="I172" s="80" t="s">
        <v>756</v>
      </c>
      <c r="J172" s="80" t="s">
        <v>1185</v>
      </c>
      <c r="K172" s="80" t="s">
        <v>1163</v>
      </c>
      <c r="L172" s="146" t="s">
        <v>1154</v>
      </c>
      <c r="M172" s="146" t="s">
        <v>1176</v>
      </c>
      <c r="N172" s="98" t="s">
        <v>10</v>
      </c>
      <c r="O172" s="98" t="s">
        <v>42</v>
      </c>
      <c r="P172" s="98" t="s">
        <v>438</v>
      </c>
      <c r="Q172" s="109" t="s">
        <v>401</v>
      </c>
      <c r="R172" s="104" t="s">
        <v>333</v>
      </c>
      <c r="S172" s="104">
        <v>700</v>
      </c>
      <c r="T172" s="121">
        <v>30000</v>
      </c>
      <c r="U172" s="104"/>
      <c r="V172" s="104"/>
      <c r="W172" s="104" t="s">
        <v>217</v>
      </c>
      <c r="X172" s="104" t="s">
        <v>265</v>
      </c>
      <c r="Y172" s="104" t="s">
        <v>565</v>
      </c>
      <c r="Z172" s="105" t="s">
        <v>1223</v>
      </c>
      <c r="AA172" s="117"/>
      <c r="AB172" s="179"/>
      <c r="AC172" s="185">
        <v>30000</v>
      </c>
      <c r="AD172" s="199"/>
      <c r="AE172" s="195">
        <v>30000</v>
      </c>
      <c r="AF172" s="187">
        <v>1</v>
      </c>
      <c r="AG172" s="188" t="s">
        <v>1186</v>
      </c>
      <c r="AH172" s="189" t="s">
        <v>1192</v>
      </c>
      <c r="AI172" s="176">
        <v>0.5</v>
      </c>
      <c r="AJ172" s="232">
        <v>15000</v>
      </c>
      <c r="AK172" s="219"/>
      <c r="AL172" s="223">
        <v>0</v>
      </c>
      <c r="AM172" s="219"/>
      <c r="AN172" s="224">
        <v>0</v>
      </c>
      <c r="AO172" s="219">
        <v>0.3</v>
      </c>
      <c r="AP172" s="221">
        <v>9000</v>
      </c>
      <c r="AQ172" s="219"/>
      <c r="AR172" s="221">
        <v>0</v>
      </c>
      <c r="AS172" s="219"/>
      <c r="AT172" s="221">
        <v>0</v>
      </c>
      <c r="AU172" s="219">
        <v>0.2</v>
      </c>
      <c r="AV172" s="221">
        <v>6000</v>
      </c>
      <c r="AW172" s="219"/>
      <c r="AX172" s="221">
        <v>0</v>
      </c>
      <c r="AY172" s="219"/>
      <c r="AZ172" s="221">
        <v>0</v>
      </c>
      <c r="BA172" s="219"/>
      <c r="BB172" s="221">
        <v>0</v>
      </c>
      <c r="BC172" s="219"/>
      <c r="BD172" s="221">
        <v>0</v>
      </c>
    </row>
    <row r="173" spans="1:56" ht="30" customHeight="1" x14ac:dyDescent="0.25">
      <c r="A173" s="138" t="s">
        <v>893</v>
      </c>
      <c r="B173" s="98" t="s">
        <v>434</v>
      </c>
      <c r="C173" s="104" t="s">
        <v>78</v>
      </c>
      <c r="D173" s="98" t="s">
        <v>293</v>
      </c>
      <c r="E173" s="98" t="s">
        <v>200</v>
      </c>
      <c r="F173" s="98" t="s">
        <v>440</v>
      </c>
      <c r="G173" s="65" t="s">
        <v>201</v>
      </c>
      <c r="H173" s="80" t="s">
        <v>514</v>
      </c>
      <c r="I173" s="80" t="s">
        <v>756</v>
      </c>
      <c r="J173" s="80" t="s">
        <v>1185</v>
      </c>
      <c r="K173" s="80" t="s">
        <v>1163</v>
      </c>
      <c r="L173" s="146" t="s">
        <v>1154</v>
      </c>
      <c r="M173" s="146" t="s">
        <v>1176</v>
      </c>
      <c r="N173" s="98" t="s">
        <v>10</v>
      </c>
      <c r="O173" s="98" t="s">
        <v>42</v>
      </c>
      <c r="P173" s="98" t="s">
        <v>441</v>
      </c>
      <c r="Q173" s="109" t="s">
        <v>398</v>
      </c>
      <c r="R173" s="104" t="s">
        <v>333</v>
      </c>
      <c r="S173" s="104">
        <v>20</v>
      </c>
      <c r="T173" s="121">
        <v>10000</v>
      </c>
      <c r="U173" s="104"/>
      <c r="V173" s="104"/>
      <c r="W173" s="104" t="s">
        <v>217</v>
      </c>
      <c r="X173" s="104" t="s">
        <v>265</v>
      </c>
      <c r="Y173" s="104" t="s">
        <v>565</v>
      </c>
      <c r="Z173" s="105" t="s">
        <v>1223</v>
      </c>
      <c r="AA173" s="117"/>
      <c r="AB173" s="179">
        <v>10000</v>
      </c>
      <c r="AC173" s="185"/>
      <c r="AD173" s="199"/>
      <c r="AE173" s="195">
        <v>10000</v>
      </c>
      <c r="AF173" s="187">
        <v>1</v>
      </c>
      <c r="AG173" s="188" t="s">
        <v>1186</v>
      </c>
      <c r="AH173" s="189" t="s">
        <v>1192</v>
      </c>
      <c r="AI173" s="176">
        <v>0.5</v>
      </c>
      <c r="AJ173" s="232">
        <v>5000</v>
      </c>
      <c r="AK173" s="219"/>
      <c r="AL173" s="223">
        <v>0</v>
      </c>
      <c r="AM173" s="219"/>
      <c r="AN173" s="224">
        <v>0</v>
      </c>
      <c r="AO173" s="219"/>
      <c r="AP173" s="221">
        <v>0</v>
      </c>
      <c r="AQ173" s="219">
        <v>0.3</v>
      </c>
      <c r="AR173" s="221">
        <v>3000</v>
      </c>
      <c r="AS173" s="219"/>
      <c r="AT173" s="221">
        <v>0</v>
      </c>
      <c r="AU173" s="219">
        <v>0.2</v>
      </c>
      <c r="AV173" s="221">
        <v>2000</v>
      </c>
      <c r="AW173" s="219"/>
      <c r="AX173" s="221">
        <v>0</v>
      </c>
      <c r="AY173" s="219"/>
      <c r="AZ173" s="221">
        <v>0</v>
      </c>
      <c r="BA173" s="219"/>
      <c r="BB173" s="221">
        <v>0</v>
      </c>
      <c r="BC173" s="219"/>
      <c r="BD173" s="221">
        <v>0</v>
      </c>
    </row>
    <row r="174" spans="1:56" ht="30" customHeight="1" x14ac:dyDescent="0.25">
      <c r="A174" s="138" t="s">
        <v>944</v>
      </c>
      <c r="B174" s="98" t="s">
        <v>434</v>
      </c>
      <c r="C174" s="104" t="s">
        <v>78</v>
      </c>
      <c r="D174" s="98" t="s">
        <v>293</v>
      </c>
      <c r="E174" s="98" t="s">
        <v>191</v>
      </c>
      <c r="F174" s="98" t="s">
        <v>436</v>
      </c>
      <c r="G174" s="65" t="s">
        <v>201</v>
      </c>
      <c r="H174" s="80" t="s">
        <v>514</v>
      </c>
      <c r="I174" s="80" t="s">
        <v>756</v>
      </c>
      <c r="J174" s="80" t="s">
        <v>1185</v>
      </c>
      <c r="K174" s="80" t="s">
        <v>1163</v>
      </c>
      <c r="L174" s="146" t="s">
        <v>1154</v>
      </c>
      <c r="M174" s="146" t="s">
        <v>1176</v>
      </c>
      <c r="N174" s="98" t="s">
        <v>10</v>
      </c>
      <c r="O174" s="98" t="s">
        <v>258</v>
      </c>
      <c r="P174" s="98" t="s">
        <v>739</v>
      </c>
      <c r="Q174" s="109" t="s">
        <v>401</v>
      </c>
      <c r="R174" s="104" t="s">
        <v>333</v>
      </c>
      <c r="S174" s="104">
        <v>100</v>
      </c>
      <c r="T174" s="121">
        <v>15000</v>
      </c>
      <c r="U174" s="104"/>
      <c r="V174" s="104"/>
      <c r="W174" s="104" t="s">
        <v>217</v>
      </c>
      <c r="X174" s="104" t="s">
        <v>265</v>
      </c>
      <c r="Y174" s="104" t="s">
        <v>569</v>
      </c>
      <c r="Z174" s="105" t="s">
        <v>1226</v>
      </c>
      <c r="AA174" s="117"/>
      <c r="AB174" s="179"/>
      <c r="AC174" s="185">
        <v>15000</v>
      </c>
      <c r="AD174" s="199"/>
      <c r="AE174" s="195">
        <v>15000</v>
      </c>
      <c r="AF174" s="187">
        <v>1</v>
      </c>
      <c r="AG174" s="188" t="s">
        <v>1186</v>
      </c>
      <c r="AH174" s="189" t="s">
        <v>1193</v>
      </c>
      <c r="AI174" s="176">
        <v>0.5</v>
      </c>
      <c r="AJ174" s="232">
        <v>7500</v>
      </c>
      <c r="AK174" s="219"/>
      <c r="AL174" s="223">
        <v>0</v>
      </c>
      <c r="AM174" s="219"/>
      <c r="AN174" s="224">
        <v>0</v>
      </c>
      <c r="AO174" s="219">
        <v>0.1</v>
      </c>
      <c r="AP174" s="221">
        <v>1500</v>
      </c>
      <c r="AQ174" s="219">
        <v>0.2</v>
      </c>
      <c r="AR174" s="221">
        <v>3000</v>
      </c>
      <c r="AS174" s="219"/>
      <c r="AT174" s="221">
        <v>0</v>
      </c>
      <c r="AU174" s="219">
        <v>0.2</v>
      </c>
      <c r="AV174" s="221">
        <v>3000</v>
      </c>
      <c r="AW174" s="219"/>
      <c r="AX174" s="221">
        <v>0</v>
      </c>
      <c r="AY174" s="219"/>
      <c r="AZ174" s="221">
        <v>0</v>
      </c>
      <c r="BA174" s="219"/>
      <c r="BB174" s="221">
        <v>0</v>
      </c>
      <c r="BC174" s="219"/>
      <c r="BD174" s="221">
        <v>0</v>
      </c>
    </row>
    <row r="175" spans="1:56" ht="30" customHeight="1" x14ac:dyDescent="0.25">
      <c r="A175" s="138" t="s">
        <v>945</v>
      </c>
      <c r="B175" s="98" t="s">
        <v>434</v>
      </c>
      <c r="C175" s="104" t="s">
        <v>78</v>
      </c>
      <c r="D175" s="98" t="s">
        <v>442</v>
      </c>
      <c r="E175" s="98" t="s">
        <v>191</v>
      </c>
      <c r="F175" s="98" t="s">
        <v>439</v>
      </c>
      <c r="G175" s="65" t="s">
        <v>201</v>
      </c>
      <c r="H175" s="80" t="s">
        <v>514</v>
      </c>
      <c r="I175" s="80" t="s">
        <v>756</v>
      </c>
      <c r="J175" s="80" t="s">
        <v>1185</v>
      </c>
      <c r="K175" s="80" t="s">
        <v>1163</v>
      </c>
      <c r="L175" s="146" t="s">
        <v>1154</v>
      </c>
      <c r="M175" s="146" t="s">
        <v>1176</v>
      </c>
      <c r="N175" s="98" t="s">
        <v>10</v>
      </c>
      <c r="O175" s="98" t="s">
        <v>258</v>
      </c>
      <c r="P175" s="98" t="s">
        <v>431</v>
      </c>
      <c r="Q175" s="109" t="s">
        <v>404</v>
      </c>
      <c r="R175" s="104" t="s">
        <v>333</v>
      </c>
      <c r="S175" s="104">
        <v>20</v>
      </c>
      <c r="T175" s="121">
        <v>10000</v>
      </c>
      <c r="U175" s="104"/>
      <c r="V175" s="104"/>
      <c r="W175" s="104" t="s">
        <v>217</v>
      </c>
      <c r="X175" s="104" t="s">
        <v>265</v>
      </c>
      <c r="Y175" s="104" t="s">
        <v>569</v>
      </c>
      <c r="Z175" s="105" t="s">
        <v>1226</v>
      </c>
      <c r="AA175" s="117"/>
      <c r="AB175" s="179"/>
      <c r="AC175" s="185"/>
      <c r="AD175" s="199">
        <v>10000</v>
      </c>
      <c r="AE175" s="195">
        <v>10000</v>
      </c>
      <c r="AF175" s="187">
        <v>1</v>
      </c>
      <c r="AG175" s="188" t="s">
        <v>1186</v>
      </c>
      <c r="AH175" s="189" t="s">
        <v>1193</v>
      </c>
      <c r="AI175" s="176">
        <v>0.5</v>
      </c>
      <c r="AJ175" s="232">
        <v>5000</v>
      </c>
      <c r="AK175" s="219"/>
      <c r="AL175" s="223">
        <v>0</v>
      </c>
      <c r="AM175" s="219"/>
      <c r="AN175" s="224">
        <v>0</v>
      </c>
      <c r="AO175" s="219"/>
      <c r="AP175" s="221">
        <v>0</v>
      </c>
      <c r="AQ175" s="219">
        <v>0.3</v>
      </c>
      <c r="AR175" s="221">
        <v>3000</v>
      </c>
      <c r="AS175" s="219"/>
      <c r="AT175" s="221">
        <v>0</v>
      </c>
      <c r="AU175" s="219">
        <v>0.2</v>
      </c>
      <c r="AV175" s="221">
        <v>2000</v>
      </c>
      <c r="AW175" s="219"/>
      <c r="AX175" s="221">
        <v>0</v>
      </c>
      <c r="AY175" s="219"/>
      <c r="AZ175" s="221">
        <v>0</v>
      </c>
      <c r="BA175" s="219"/>
      <c r="BB175" s="221">
        <v>0</v>
      </c>
      <c r="BC175" s="219"/>
      <c r="BD175" s="221">
        <v>0</v>
      </c>
    </row>
    <row r="176" spans="1:56" ht="30" customHeight="1" x14ac:dyDescent="0.25">
      <c r="A176" s="138" t="s">
        <v>776</v>
      </c>
      <c r="B176" s="98" t="s">
        <v>434</v>
      </c>
      <c r="C176" s="105" t="s">
        <v>78</v>
      </c>
      <c r="D176" s="98" t="s">
        <v>293</v>
      </c>
      <c r="E176" s="98" t="s">
        <v>200</v>
      </c>
      <c r="F176" s="98" t="s">
        <v>452</v>
      </c>
      <c r="G176" s="65" t="s">
        <v>201</v>
      </c>
      <c r="H176" s="78" t="s">
        <v>513</v>
      </c>
      <c r="I176" s="78" t="s">
        <v>757</v>
      </c>
      <c r="J176" s="78" t="s">
        <v>1159</v>
      </c>
      <c r="K176" s="78" t="s">
        <v>1162</v>
      </c>
      <c r="L176" s="144" t="s">
        <v>1177</v>
      </c>
      <c r="M176" s="144" t="s">
        <v>1178</v>
      </c>
      <c r="N176" s="98" t="s">
        <v>9</v>
      </c>
      <c r="O176" s="98" t="s">
        <v>38</v>
      </c>
      <c r="P176" s="98" t="s">
        <v>447</v>
      </c>
      <c r="Q176" s="109" t="s">
        <v>401</v>
      </c>
      <c r="R176" s="104" t="s">
        <v>333</v>
      </c>
      <c r="S176" s="104">
        <v>180</v>
      </c>
      <c r="T176" s="121">
        <v>8000</v>
      </c>
      <c r="U176" s="104"/>
      <c r="V176" s="104"/>
      <c r="W176" s="104" t="s">
        <v>217</v>
      </c>
      <c r="X176" s="104" t="s">
        <v>265</v>
      </c>
      <c r="Y176" s="104" t="s">
        <v>558</v>
      </c>
      <c r="Z176" s="105" t="s">
        <v>1213</v>
      </c>
      <c r="AA176" s="117"/>
      <c r="AB176" s="179"/>
      <c r="AC176" s="185">
        <v>8000</v>
      </c>
      <c r="AD176" s="199"/>
      <c r="AE176" s="195">
        <v>8000</v>
      </c>
      <c r="AF176" s="187">
        <v>1</v>
      </c>
      <c r="AG176" s="188" t="s">
        <v>1186</v>
      </c>
      <c r="AH176" s="189" t="s">
        <v>1189</v>
      </c>
      <c r="AI176" s="176">
        <v>0.5</v>
      </c>
      <c r="AJ176" s="232">
        <v>4000</v>
      </c>
      <c r="AK176" s="219"/>
      <c r="AL176" s="223">
        <v>0</v>
      </c>
      <c r="AM176" s="219"/>
      <c r="AN176" s="224">
        <v>0</v>
      </c>
      <c r="AO176" s="219">
        <v>0.2</v>
      </c>
      <c r="AP176" s="221">
        <v>1600</v>
      </c>
      <c r="AQ176" s="219">
        <v>0.1</v>
      </c>
      <c r="AR176" s="221">
        <v>800</v>
      </c>
      <c r="AS176" s="219"/>
      <c r="AT176" s="221">
        <v>0</v>
      </c>
      <c r="AU176" s="219">
        <v>0.2</v>
      </c>
      <c r="AV176" s="221">
        <v>1600</v>
      </c>
      <c r="AW176" s="219"/>
      <c r="AX176" s="221">
        <v>0</v>
      </c>
      <c r="AY176" s="219"/>
      <c r="AZ176" s="221">
        <v>0</v>
      </c>
      <c r="BA176" s="219"/>
      <c r="BB176" s="221">
        <v>0</v>
      </c>
      <c r="BC176" s="219"/>
      <c r="BD176" s="221">
        <v>0</v>
      </c>
    </row>
    <row r="177" spans="1:56" ht="30" customHeight="1" x14ac:dyDescent="0.25">
      <c r="A177" s="138" t="s">
        <v>777</v>
      </c>
      <c r="B177" s="98" t="s">
        <v>434</v>
      </c>
      <c r="C177" s="105" t="s">
        <v>78</v>
      </c>
      <c r="D177" s="98" t="s">
        <v>293</v>
      </c>
      <c r="E177" s="98" t="s">
        <v>191</v>
      </c>
      <c r="F177" s="98" t="s">
        <v>453</v>
      </c>
      <c r="G177" s="65" t="s">
        <v>201</v>
      </c>
      <c r="H177" s="78" t="s">
        <v>513</v>
      </c>
      <c r="I177" s="78" t="s">
        <v>757</v>
      </c>
      <c r="J177" s="78" t="s">
        <v>1159</v>
      </c>
      <c r="K177" s="78" t="s">
        <v>1162</v>
      </c>
      <c r="L177" s="144" t="s">
        <v>1177</v>
      </c>
      <c r="M177" s="144" t="s">
        <v>1178</v>
      </c>
      <c r="N177" s="98" t="s">
        <v>9</v>
      </c>
      <c r="O177" s="98" t="s">
        <v>38</v>
      </c>
      <c r="P177" s="98" t="s">
        <v>454</v>
      </c>
      <c r="Q177" s="109" t="s">
        <v>401</v>
      </c>
      <c r="R177" s="104" t="s">
        <v>391</v>
      </c>
      <c r="S177" s="104">
        <v>1</v>
      </c>
      <c r="T177" s="121"/>
      <c r="U177" s="104"/>
      <c r="V177" s="104"/>
      <c r="W177" s="104" t="s">
        <v>217</v>
      </c>
      <c r="X177" s="104" t="s">
        <v>265</v>
      </c>
      <c r="Y177" s="104" t="s">
        <v>558</v>
      </c>
      <c r="Z177" s="105" t="s">
        <v>1213</v>
      </c>
      <c r="AA177" s="117"/>
      <c r="AB177" s="179"/>
      <c r="AC177" s="185"/>
      <c r="AD177" s="199"/>
      <c r="AE177" s="195">
        <v>0</v>
      </c>
      <c r="AF177" s="187" t="e">
        <v>#DIV/0!</v>
      </c>
      <c r="AG177" s="188" t="s">
        <v>1186</v>
      </c>
      <c r="AH177" s="189" t="s">
        <v>1189</v>
      </c>
      <c r="AI177" s="176">
        <v>0.5</v>
      </c>
      <c r="AJ177" s="232">
        <v>0</v>
      </c>
      <c r="AK177" s="219"/>
      <c r="AL177" s="223">
        <v>0</v>
      </c>
      <c r="AM177" s="219"/>
      <c r="AN177" s="224">
        <v>0</v>
      </c>
      <c r="AO177" s="219"/>
      <c r="AP177" s="221">
        <v>0</v>
      </c>
      <c r="AQ177" s="219"/>
      <c r="AR177" s="221">
        <v>0</v>
      </c>
      <c r="AS177" s="219"/>
      <c r="AT177" s="221">
        <v>0</v>
      </c>
      <c r="AU177" s="219"/>
      <c r="AV177" s="221">
        <v>0</v>
      </c>
      <c r="AW177" s="219"/>
      <c r="AX177" s="221">
        <v>0</v>
      </c>
      <c r="AY177" s="219"/>
      <c r="AZ177" s="221">
        <v>0</v>
      </c>
      <c r="BA177" s="219"/>
      <c r="BB177" s="221">
        <v>0</v>
      </c>
      <c r="BC177" s="219"/>
      <c r="BD177" s="221">
        <v>0</v>
      </c>
    </row>
    <row r="178" spans="1:56" ht="30" customHeight="1" x14ac:dyDescent="0.25">
      <c r="A178" s="138" t="s">
        <v>778</v>
      </c>
      <c r="B178" s="98" t="s">
        <v>434</v>
      </c>
      <c r="C178" s="105" t="s">
        <v>78</v>
      </c>
      <c r="D178" s="98" t="s">
        <v>290</v>
      </c>
      <c r="E178" s="98" t="s">
        <v>107</v>
      </c>
      <c r="F178" s="98" t="s">
        <v>444</v>
      </c>
      <c r="G178" s="65" t="s">
        <v>201</v>
      </c>
      <c r="H178" s="78" t="s">
        <v>513</v>
      </c>
      <c r="I178" s="78" t="s">
        <v>757</v>
      </c>
      <c r="J178" s="78" t="s">
        <v>1159</v>
      </c>
      <c r="K178" s="78" t="s">
        <v>1162</v>
      </c>
      <c r="L178" s="144" t="s">
        <v>1177</v>
      </c>
      <c r="M178" s="144" t="s">
        <v>1178</v>
      </c>
      <c r="N178" s="98" t="s">
        <v>9</v>
      </c>
      <c r="O178" s="98" t="s">
        <v>39</v>
      </c>
      <c r="P178" s="98" t="s">
        <v>445</v>
      </c>
      <c r="Q178" s="109" t="s">
        <v>398</v>
      </c>
      <c r="R178" s="104" t="s">
        <v>333</v>
      </c>
      <c r="S178" s="104">
        <v>670</v>
      </c>
      <c r="T178" s="121">
        <v>15000</v>
      </c>
      <c r="U178" s="104"/>
      <c r="V178" s="104"/>
      <c r="W178" s="104" t="s">
        <v>217</v>
      </c>
      <c r="X178" s="104" t="s">
        <v>265</v>
      </c>
      <c r="Y178" s="104" t="s">
        <v>558</v>
      </c>
      <c r="Z178" s="105" t="s">
        <v>1213</v>
      </c>
      <c r="AA178" s="117"/>
      <c r="AB178" s="179">
        <v>15000</v>
      </c>
      <c r="AC178" s="185"/>
      <c r="AD178" s="199"/>
      <c r="AE178" s="195">
        <v>15000</v>
      </c>
      <c r="AF178" s="187">
        <v>1</v>
      </c>
      <c r="AG178" s="188" t="s">
        <v>1186</v>
      </c>
      <c r="AH178" s="189" t="s">
        <v>1190</v>
      </c>
      <c r="AI178" s="176">
        <v>0.5</v>
      </c>
      <c r="AJ178" s="232">
        <v>7500</v>
      </c>
      <c r="AK178" s="219"/>
      <c r="AL178" s="223">
        <v>0</v>
      </c>
      <c r="AM178" s="219"/>
      <c r="AN178" s="224">
        <v>0</v>
      </c>
      <c r="AO178" s="219"/>
      <c r="AP178" s="221">
        <v>0</v>
      </c>
      <c r="AQ178" s="219">
        <v>0.3</v>
      </c>
      <c r="AR178" s="221">
        <v>4500</v>
      </c>
      <c r="AS178" s="219"/>
      <c r="AT178" s="221">
        <v>0</v>
      </c>
      <c r="AU178" s="219">
        <v>0.2</v>
      </c>
      <c r="AV178" s="221">
        <v>3000</v>
      </c>
      <c r="AW178" s="219"/>
      <c r="AX178" s="221">
        <v>0</v>
      </c>
      <c r="AY178" s="219"/>
      <c r="AZ178" s="221">
        <v>0</v>
      </c>
      <c r="BA178" s="219"/>
      <c r="BB178" s="221">
        <v>0</v>
      </c>
      <c r="BC178" s="219"/>
      <c r="BD178" s="221">
        <v>0</v>
      </c>
    </row>
    <row r="179" spans="1:56" ht="30" customHeight="1" x14ac:dyDescent="0.25">
      <c r="A179" s="138" t="s">
        <v>779</v>
      </c>
      <c r="B179" s="98" t="s">
        <v>434</v>
      </c>
      <c r="C179" s="105" t="s">
        <v>78</v>
      </c>
      <c r="D179" s="98" t="s">
        <v>290</v>
      </c>
      <c r="E179" s="98" t="s">
        <v>107</v>
      </c>
      <c r="F179" s="98" t="s">
        <v>446</v>
      </c>
      <c r="G179" s="65" t="s">
        <v>201</v>
      </c>
      <c r="H179" s="78" t="s">
        <v>513</v>
      </c>
      <c r="I179" s="78" t="s">
        <v>757</v>
      </c>
      <c r="J179" s="78" t="s">
        <v>1159</v>
      </c>
      <c r="K179" s="78" t="s">
        <v>1162</v>
      </c>
      <c r="L179" s="144" t="s">
        <v>1177</v>
      </c>
      <c r="M179" s="144" t="s">
        <v>1178</v>
      </c>
      <c r="N179" s="98" t="s">
        <v>9</v>
      </c>
      <c r="O179" s="98" t="s">
        <v>39</v>
      </c>
      <c r="P179" s="98" t="s">
        <v>447</v>
      </c>
      <c r="Q179" s="109" t="s">
        <v>401</v>
      </c>
      <c r="R179" s="104" t="s">
        <v>333</v>
      </c>
      <c r="S179" s="104">
        <v>620</v>
      </c>
      <c r="T179" s="121">
        <v>15000</v>
      </c>
      <c r="U179" s="104"/>
      <c r="V179" s="104"/>
      <c r="W179" s="104" t="s">
        <v>217</v>
      </c>
      <c r="X179" s="104" t="s">
        <v>265</v>
      </c>
      <c r="Y179" s="104" t="s">
        <v>558</v>
      </c>
      <c r="Z179" s="105" t="s">
        <v>1213</v>
      </c>
      <c r="AA179" s="117"/>
      <c r="AB179" s="179"/>
      <c r="AC179" s="185">
        <v>15000</v>
      </c>
      <c r="AD179" s="199"/>
      <c r="AE179" s="195">
        <v>15000</v>
      </c>
      <c r="AF179" s="187">
        <v>1</v>
      </c>
      <c r="AG179" s="188" t="s">
        <v>1186</v>
      </c>
      <c r="AH179" s="189" t="s">
        <v>1190</v>
      </c>
      <c r="AI179" s="176">
        <v>0.5</v>
      </c>
      <c r="AJ179" s="232">
        <v>7500</v>
      </c>
      <c r="AK179" s="219"/>
      <c r="AL179" s="223">
        <v>0</v>
      </c>
      <c r="AM179" s="219"/>
      <c r="AN179" s="224">
        <v>0</v>
      </c>
      <c r="AO179" s="219"/>
      <c r="AP179" s="221">
        <v>0</v>
      </c>
      <c r="AQ179" s="219">
        <v>0.3</v>
      </c>
      <c r="AR179" s="221">
        <v>4500</v>
      </c>
      <c r="AS179" s="219"/>
      <c r="AT179" s="221">
        <v>0</v>
      </c>
      <c r="AU179" s="219">
        <v>0.2</v>
      </c>
      <c r="AV179" s="221">
        <v>3000</v>
      </c>
      <c r="AW179" s="219"/>
      <c r="AX179" s="221">
        <v>0</v>
      </c>
      <c r="AY179" s="219"/>
      <c r="AZ179" s="221">
        <v>0</v>
      </c>
      <c r="BA179" s="219"/>
      <c r="BB179" s="221">
        <v>0</v>
      </c>
      <c r="BC179" s="219"/>
      <c r="BD179" s="221">
        <v>0</v>
      </c>
    </row>
    <row r="180" spans="1:56" ht="30" customHeight="1" x14ac:dyDescent="0.25">
      <c r="A180" s="138" t="s">
        <v>780</v>
      </c>
      <c r="B180" s="98" t="s">
        <v>434</v>
      </c>
      <c r="C180" s="105" t="s">
        <v>78</v>
      </c>
      <c r="D180" s="98" t="s">
        <v>448</v>
      </c>
      <c r="E180" s="98" t="s">
        <v>107</v>
      </c>
      <c r="F180" s="98" t="s">
        <v>444</v>
      </c>
      <c r="G180" s="65" t="s">
        <v>201</v>
      </c>
      <c r="H180" s="78" t="s">
        <v>513</v>
      </c>
      <c r="I180" s="78" t="s">
        <v>757</v>
      </c>
      <c r="J180" s="78" t="s">
        <v>1159</v>
      </c>
      <c r="K180" s="78" t="s">
        <v>1162</v>
      </c>
      <c r="L180" s="144" t="s">
        <v>1177</v>
      </c>
      <c r="M180" s="144" t="s">
        <v>1178</v>
      </c>
      <c r="N180" s="98" t="s">
        <v>9</v>
      </c>
      <c r="O180" s="98" t="s">
        <v>39</v>
      </c>
      <c r="P180" s="98" t="s">
        <v>447</v>
      </c>
      <c r="Q180" s="109" t="s">
        <v>401</v>
      </c>
      <c r="R180" s="104" t="s">
        <v>333</v>
      </c>
      <c r="S180" s="104">
        <v>400</v>
      </c>
      <c r="T180" s="121">
        <v>10000</v>
      </c>
      <c r="U180" s="104"/>
      <c r="V180" s="104"/>
      <c r="W180" s="104" t="s">
        <v>217</v>
      </c>
      <c r="X180" s="104" t="s">
        <v>265</v>
      </c>
      <c r="Y180" s="104" t="s">
        <v>558</v>
      </c>
      <c r="Z180" s="105" t="s">
        <v>1213</v>
      </c>
      <c r="AA180" s="117"/>
      <c r="AB180" s="179"/>
      <c r="AC180" s="185">
        <v>10000</v>
      </c>
      <c r="AD180" s="199"/>
      <c r="AE180" s="195">
        <v>10000</v>
      </c>
      <c r="AF180" s="187">
        <v>1</v>
      </c>
      <c r="AG180" s="188" t="s">
        <v>1186</v>
      </c>
      <c r="AH180" s="189" t="s">
        <v>1190</v>
      </c>
      <c r="AI180" s="176">
        <v>0.5</v>
      </c>
      <c r="AJ180" s="232">
        <v>5000</v>
      </c>
      <c r="AK180" s="219"/>
      <c r="AL180" s="223">
        <v>0</v>
      </c>
      <c r="AM180" s="219"/>
      <c r="AN180" s="224">
        <v>0</v>
      </c>
      <c r="AO180" s="219"/>
      <c r="AP180" s="221">
        <v>0</v>
      </c>
      <c r="AQ180" s="219">
        <v>0.3</v>
      </c>
      <c r="AR180" s="221">
        <v>3000</v>
      </c>
      <c r="AS180" s="219"/>
      <c r="AT180" s="221">
        <v>0</v>
      </c>
      <c r="AU180" s="219">
        <v>0.2</v>
      </c>
      <c r="AV180" s="221">
        <v>2000</v>
      </c>
      <c r="AW180" s="219"/>
      <c r="AX180" s="221">
        <v>0</v>
      </c>
      <c r="AY180" s="219"/>
      <c r="AZ180" s="221">
        <v>0</v>
      </c>
      <c r="BA180" s="219"/>
      <c r="BB180" s="221">
        <v>0</v>
      </c>
      <c r="BC180" s="219"/>
      <c r="BD180" s="221">
        <v>0</v>
      </c>
    </row>
    <row r="181" spans="1:56" ht="30" customHeight="1" x14ac:dyDescent="0.25">
      <c r="A181" s="138" t="s">
        <v>781</v>
      </c>
      <c r="B181" s="98" t="s">
        <v>434</v>
      </c>
      <c r="C181" s="105" t="s">
        <v>78</v>
      </c>
      <c r="D181" s="98" t="s">
        <v>293</v>
      </c>
      <c r="E181" s="98" t="s">
        <v>191</v>
      </c>
      <c r="F181" s="98" t="s">
        <v>449</v>
      </c>
      <c r="G181" s="65" t="s">
        <v>201</v>
      </c>
      <c r="H181" s="78" t="s">
        <v>513</v>
      </c>
      <c r="I181" s="78" t="s">
        <v>757</v>
      </c>
      <c r="J181" s="78" t="s">
        <v>1159</v>
      </c>
      <c r="K181" s="78" t="s">
        <v>1162</v>
      </c>
      <c r="L181" s="144" t="s">
        <v>1177</v>
      </c>
      <c r="M181" s="144" t="s">
        <v>1178</v>
      </c>
      <c r="N181" s="98" t="s">
        <v>9</v>
      </c>
      <c r="O181" s="98" t="s">
        <v>39</v>
      </c>
      <c r="P181" s="98" t="s">
        <v>447</v>
      </c>
      <c r="Q181" s="109" t="s">
        <v>398</v>
      </c>
      <c r="R181" s="104" t="s">
        <v>333</v>
      </c>
      <c r="S181" s="104">
        <v>1340</v>
      </c>
      <c r="T181" s="121">
        <v>15750</v>
      </c>
      <c r="U181" s="104"/>
      <c r="V181" s="104"/>
      <c r="W181" s="104" t="s">
        <v>217</v>
      </c>
      <c r="X181" s="104" t="s">
        <v>265</v>
      </c>
      <c r="Y181" s="104" t="s">
        <v>558</v>
      </c>
      <c r="Z181" s="105" t="s">
        <v>1213</v>
      </c>
      <c r="AA181" s="117"/>
      <c r="AB181" s="179">
        <v>15750</v>
      </c>
      <c r="AC181" s="185"/>
      <c r="AD181" s="199"/>
      <c r="AE181" s="195">
        <v>15750</v>
      </c>
      <c r="AF181" s="187">
        <v>1</v>
      </c>
      <c r="AG181" s="188" t="s">
        <v>1186</v>
      </c>
      <c r="AH181" s="189" t="s">
        <v>1190</v>
      </c>
      <c r="AI181" s="176">
        <v>0.5</v>
      </c>
      <c r="AJ181" s="232">
        <v>7875</v>
      </c>
      <c r="AK181" s="219"/>
      <c r="AL181" s="223">
        <v>0</v>
      </c>
      <c r="AM181" s="219"/>
      <c r="AN181" s="224">
        <v>0</v>
      </c>
      <c r="AO181" s="219">
        <v>0.2</v>
      </c>
      <c r="AP181" s="221">
        <v>3150</v>
      </c>
      <c r="AQ181" s="219">
        <v>0.1</v>
      </c>
      <c r="AR181" s="221">
        <v>1575</v>
      </c>
      <c r="AS181" s="219"/>
      <c r="AT181" s="221">
        <v>0</v>
      </c>
      <c r="AU181" s="219">
        <v>0.2</v>
      </c>
      <c r="AV181" s="221">
        <v>3150</v>
      </c>
      <c r="AW181" s="219"/>
      <c r="AX181" s="221">
        <v>0</v>
      </c>
      <c r="AY181" s="219"/>
      <c r="AZ181" s="221">
        <v>0</v>
      </c>
      <c r="BA181" s="219"/>
      <c r="BB181" s="221">
        <v>0</v>
      </c>
      <c r="BC181" s="219"/>
      <c r="BD181" s="221">
        <v>0</v>
      </c>
    </row>
    <row r="182" spans="1:56" ht="30" customHeight="1" x14ac:dyDescent="0.25">
      <c r="A182" s="138" t="s">
        <v>782</v>
      </c>
      <c r="B182" s="98" t="s">
        <v>434</v>
      </c>
      <c r="C182" s="105" t="s">
        <v>78</v>
      </c>
      <c r="D182" s="98" t="s">
        <v>442</v>
      </c>
      <c r="E182" s="98" t="s">
        <v>191</v>
      </c>
      <c r="F182" s="98" t="s">
        <v>450</v>
      </c>
      <c r="G182" s="65" t="s">
        <v>201</v>
      </c>
      <c r="H182" s="78" t="s">
        <v>513</v>
      </c>
      <c r="I182" s="78" t="s">
        <v>757</v>
      </c>
      <c r="J182" s="78" t="s">
        <v>1159</v>
      </c>
      <c r="K182" s="78" t="s">
        <v>1162</v>
      </c>
      <c r="L182" s="144" t="s">
        <v>1177</v>
      </c>
      <c r="M182" s="144" t="s">
        <v>1178</v>
      </c>
      <c r="N182" s="98" t="s">
        <v>9</v>
      </c>
      <c r="O182" s="98" t="s">
        <v>39</v>
      </c>
      <c r="P182" s="98" t="s">
        <v>447</v>
      </c>
      <c r="Q182" s="109" t="s">
        <v>404</v>
      </c>
      <c r="R182" s="104" t="s">
        <v>333</v>
      </c>
      <c r="S182" s="104">
        <v>980</v>
      </c>
      <c r="T182" s="121">
        <v>10000</v>
      </c>
      <c r="U182" s="104"/>
      <c r="V182" s="104"/>
      <c r="W182" s="104" t="s">
        <v>217</v>
      </c>
      <c r="X182" s="104" t="s">
        <v>265</v>
      </c>
      <c r="Y182" s="104" t="s">
        <v>558</v>
      </c>
      <c r="Z182" s="105" t="s">
        <v>1213</v>
      </c>
      <c r="AA182" s="117"/>
      <c r="AB182" s="179"/>
      <c r="AC182" s="185"/>
      <c r="AD182" s="199">
        <v>10000</v>
      </c>
      <c r="AE182" s="195">
        <v>10000</v>
      </c>
      <c r="AF182" s="187">
        <v>1</v>
      </c>
      <c r="AG182" s="188" t="s">
        <v>1186</v>
      </c>
      <c r="AH182" s="189" t="s">
        <v>1190</v>
      </c>
      <c r="AI182" s="176">
        <v>0.5</v>
      </c>
      <c r="AJ182" s="232">
        <v>5000</v>
      </c>
      <c r="AK182" s="219"/>
      <c r="AL182" s="223">
        <v>0</v>
      </c>
      <c r="AM182" s="219"/>
      <c r="AN182" s="224">
        <v>0</v>
      </c>
      <c r="AO182" s="219"/>
      <c r="AP182" s="221">
        <v>0</v>
      </c>
      <c r="AQ182" s="219">
        <v>0.3</v>
      </c>
      <c r="AR182" s="221">
        <v>3000</v>
      </c>
      <c r="AS182" s="219"/>
      <c r="AT182" s="221">
        <v>0</v>
      </c>
      <c r="AU182" s="219">
        <v>0.2</v>
      </c>
      <c r="AV182" s="221">
        <v>2000</v>
      </c>
      <c r="AW182" s="219"/>
      <c r="AX182" s="221">
        <v>0</v>
      </c>
      <c r="AY182" s="219"/>
      <c r="AZ182" s="221">
        <v>0</v>
      </c>
      <c r="BA182" s="219"/>
      <c r="BB182" s="221">
        <v>0</v>
      </c>
      <c r="BC182" s="219"/>
      <c r="BD182" s="221">
        <v>0</v>
      </c>
    </row>
    <row r="183" spans="1:56" ht="30" customHeight="1" x14ac:dyDescent="0.25">
      <c r="A183" s="138" t="s">
        <v>783</v>
      </c>
      <c r="B183" s="98" t="s">
        <v>434</v>
      </c>
      <c r="C183" s="105" t="s">
        <v>78</v>
      </c>
      <c r="D183" s="98" t="s">
        <v>293</v>
      </c>
      <c r="E183" s="98" t="s">
        <v>191</v>
      </c>
      <c r="F183" s="98" t="s">
        <v>451</v>
      </c>
      <c r="G183" s="65" t="s">
        <v>201</v>
      </c>
      <c r="H183" s="78" t="s">
        <v>513</v>
      </c>
      <c r="I183" s="78" t="s">
        <v>757</v>
      </c>
      <c r="J183" s="78" t="s">
        <v>1159</v>
      </c>
      <c r="K183" s="78" t="s">
        <v>1162</v>
      </c>
      <c r="L183" s="144" t="s">
        <v>1177</v>
      </c>
      <c r="M183" s="144" t="s">
        <v>1178</v>
      </c>
      <c r="N183" s="98" t="s">
        <v>9</v>
      </c>
      <c r="O183" s="98" t="s">
        <v>39</v>
      </c>
      <c r="P183" s="98" t="s">
        <v>447</v>
      </c>
      <c r="Q183" s="109" t="s">
        <v>404</v>
      </c>
      <c r="R183" s="104" t="s">
        <v>333</v>
      </c>
      <c r="S183" s="104">
        <v>390</v>
      </c>
      <c r="T183" s="121">
        <v>10000</v>
      </c>
      <c r="U183" s="104"/>
      <c r="V183" s="104"/>
      <c r="W183" s="104" t="s">
        <v>217</v>
      </c>
      <c r="X183" s="104" t="s">
        <v>265</v>
      </c>
      <c r="Y183" s="104" t="s">
        <v>558</v>
      </c>
      <c r="Z183" s="105" t="s">
        <v>1213</v>
      </c>
      <c r="AA183" s="117"/>
      <c r="AB183" s="179"/>
      <c r="AC183" s="185"/>
      <c r="AD183" s="199">
        <v>10000</v>
      </c>
      <c r="AE183" s="195">
        <v>10000</v>
      </c>
      <c r="AF183" s="187">
        <v>1</v>
      </c>
      <c r="AG183" s="188" t="s">
        <v>1186</v>
      </c>
      <c r="AH183" s="189" t="s">
        <v>1190</v>
      </c>
      <c r="AI183" s="176">
        <v>0.5</v>
      </c>
      <c r="AJ183" s="232">
        <v>5000</v>
      </c>
      <c r="AK183" s="219"/>
      <c r="AL183" s="223">
        <v>0</v>
      </c>
      <c r="AM183" s="219"/>
      <c r="AN183" s="224">
        <v>0</v>
      </c>
      <c r="AO183" s="219"/>
      <c r="AP183" s="221">
        <v>0</v>
      </c>
      <c r="AQ183" s="219">
        <v>0.3</v>
      </c>
      <c r="AR183" s="221">
        <v>3000</v>
      </c>
      <c r="AS183" s="219"/>
      <c r="AT183" s="221">
        <v>0</v>
      </c>
      <c r="AU183" s="219">
        <v>0.2</v>
      </c>
      <c r="AV183" s="221">
        <v>2000</v>
      </c>
      <c r="AW183" s="219"/>
      <c r="AX183" s="221">
        <v>0</v>
      </c>
      <c r="AY183" s="219"/>
      <c r="AZ183" s="221">
        <v>0</v>
      </c>
      <c r="BA183" s="219"/>
      <c r="BB183" s="221">
        <v>0</v>
      </c>
      <c r="BC183" s="219"/>
      <c r="BD183" s="221">
        <v>0</v>
      </c>
    </row>
    <row r="184" spans="1:56" ht="30" customHeight="1" x14ac:dyDescent="0.25">
      <c r="A184" s="138" t="s">
        <v>784</v>
      </c>
      <c r="B184" s="98" t="s">
        <v>434</v>
      </c>
      <c r="C184" s="105" t="s">
        <v>78</v>
      </c>
      <c r="D184" s="98" t="s">
        <v>293</v>
      </c>
      <c r="E184" s="98" t="s">
        <v>191</v>
      </c>
      <c r="F184" s="98" t="s">
        <v>455</v>
      </c>
      <c r="G184" s="65" t="s">
        <v>201</v>
      </c>
      <c r="H184" s="78" t="s">
        <v>513</v>
      </c>
      <c r="I184" s="78" t="s">
        <v>757</v>
      </c>
      <c r="J184" s="78" t="s">
        <v>1159</v>
      </c>
      <c r="K184" s="78" t="s">
        <v>1162</v>
      </c>
      <c r="L184" s="144" t="s">
        <v>1177</v>
      </c>
      <c r="M184" s="144" t="s">
        <v>1178</v>
      </c>
      <c r="N184" s="98" t="s">
        <v>9</v>
      </c>
      <c r="O184" s="98" t="s">
        <v>39</v>
      </c>
      <c r="P184" s="98" t="s">
        <v>456</v>
      </c>
      <c r="Q184" s="109" t="s">
        <v>401</v>
      </c>
      <c r="R184" s="104" t="s">
        <v>391</v>
      </c>
      <c r="S184" s="104">
        <v>1</v>
      </c>
      <c r="T184" s="121"/>
      <c r="U184" s="104"/>
      <c r="V184" s="104"/>
      <c r="W184" s="104" t="s">
        <v>217</v>
      </c>
      <c r="X184" s="104" t="s">
        <v>265</v>
      </c>
      <c r="Y184" s="104" t="s">
        <v>558</v>
      </c>
      <c r="Z184" s="105" t="s">
        <v>1213</v>
      </c>
      <c r="AA184" s="117"/>
      <c r="AB184" s="179"/>
      <c r="AC184" s="185"/>
      <c r="AD184" s="199"/>
      <c r="AE184" s="195">
        <v>0</v>
      </c>
      <c r="AF184" s="187" t="e">
        <v>#DIV/0!</v>
      </c>
      <c r="AG184" s="188" t="s">
        <v>1186</v>
      </c>
      <c r="AH184" s="189" t="s">
        <v>1190</v>
      </c>
      <c r="AI184" s="176">
        <v>0.5</v>
      </c>
      <c r="AJ184" s="232">
        <v>0</v>
      </c>
      <c r="AK184" s="219"/>
      <c r="AL184" s="223">
        <v>0</v>
      </c>
      <c r="AM184" s="219"/>
      <c r="AN184" s="224">
        <v>0</v>
      </c>
      <c r="AO184" s="219"/>
      <c r="AP184" s="221">
        <v>0</v>
      </c>
      <c r="AQ184" s="219"/>
      <c r="AR184" s="221">
        <v>0</v>
      </c>
      <c r="AS184" s="219"/>
      <c r="AT184" s="221">
        <v>0</v>
      </c>
      <c r="AU184" s="219"/>
      <c r="AV184" s="221">
        <v>0</v>
      </c>
      <c r="AW184" s="219"/>
      <c r="AX184" s="221">
        <v>0</v>
      </c>
      <c r="AY184" s="219"/>
      <c r="AZ184" s="221">
        <v>0</v>
      </c>
      <c r="BA184" s="219"/>
      <c r="BB184" s="221">
        <v>0</v>
      </c>
      <c r="BC184" s="219"/>
      <c r="BD184" s="221">
        <v>0</v>
      </c>
    </row>
    <row r="185" spans="1:56" ht="30" customHeight="1" x14ac:dyDescent="0.25">
      <c r="A185" s="138" t="s">
        <v>1069</v>
      </c>
      <c r="B185" s="98" t="s">
        <v>434</v>
      </c>
      <c r="C185" s="104" t="s">
        <v>78</v>
      </c>
      <c r="D185" s="98" t="s">
        <v>293</v>
      </c>
      <c r="E185" s="98" t="s">
        <v>191</v>
      </c>
      <c r="F185" s="98" t="s">
        <v>735</v>
      </c>
      <c r="G185" s="65" t="s">
        <v>201</v>
      </c>
      <c r="H185" s="87" t="s">
        <v>516</v>
      </c>
      <c r="I185" s="87" t="s">
        <v>751</v>
      </c>
      <c r="J185" s="87" t="s">
        <v>1157</v>
      </c>
      <c r="K185" s="87" t="s">
        <v>1167</v>
      </c>
      <c r="L185" s="159" t="s">
        <v>1209</v>
      </c>
      <c r="M185" s="159" t="s">
        <v>1174</v>
      </c>
      <c r="N185" s="98" t="s">
        <v>12</v>
      </c>
      <c r="O185" s="98" t="s">
        <v>58</v>
      </c>
      <c r="P185" s="98" t="s">
        <v>443</v>
      </c>
      <c r="Q185" s="109" t="s">
        <v>398</v>
      </c>
      <c r="R185" s="104" t="s">
        <v>391</v>
      </c>
      <c r="S185" s="104">
        <v>1</v>
      </c>
      <c r="T185" s="121">
        <v>15000</v>
      </c>
      <c r="U185" s="104"/>
      <c r="V185" s="104"/>
      <c r="W185" s="104" t="s">
        <v>217</v>
      </c>
      <c r="X185" s="104" t="s">
        <v>265</v>
      </c>
      <c r="Y185" s="104" t="s">
        <v>567</v>
      </c>
      <c r="Z185" s="105" t="s">
        <v>1253</v>
      </c>
      <c r="AA185" s="117"/>
      <c r="AB185" s="179">
        <v>15000</v>
      </c>
      <c r="AC185" s="185"/>
      <c r="AD185" s="199"/>
      <c r="AE185" s="195">
        <v>15000</v>
      </c>
      <c r="AF185" s="187">
        <v>1</v>
      </c>
      <c r="AG185" s="188" t="s">
        <v>1186</v>
      </c>
      <c r="AH185" s="189" t="s">
        <v>1191</v>
      </c>
      <c r="AI185" s="176">
        <v>0.5</v>
      </c>
      <c r="AJ185" s="232">
        <v>7500</v>
      </c>
      <c r="AK185" s="219"/>
      <c r="AL185" s="223">
        <v>0</v>
      </c>
      <c r="AM185" s="219"/>
      <c r="AN185" s="224">
        <v>0</v>
      </c>
      <c r="AO185" s="219">
        <v>0.1</v>
      </c>
      <c r="AP185" s="221">
        <v>1500</v>
      </c>
      <c r="AQ185" s="219">
        <v>0.1</v>
      </c>
      <c r="AR185" s="221">
        <v>1500</v>
      </c>
      <c r="AS185" s="219"/>
      <c r="AT185" s="221">
        <v>0</v>
      </c>
      <c r="AU185" s="219">
        <v>0.3</v>
      </c>
      <c r="AV185" s="221">
        <v>4500</v>
      </c>
      <c r="AW185" s="219"/>
      <c r="AX185" s="221">
        <v>0</v>
      </c>
      <c r="AY185" s="219"/>
      <c r="AZ185" s="221">
        <v>0</v>
      </c>
      <c r="BA185" s="219"/>
      <c r="BB185" s="221">
        <v>0</v>
      </c>
      <c r="BC185" s="219"/>
      <c r="BD185" s="221">
        <v>0</v>
      </c>
    </row>
    <row r="186" spans="1:56" ht="30" customHeight="1" x14ac:dyDescent="0.25">
      <c r="A186" s="138" t="s">
        <v>972</v>
      </c>
      <c r="B186" s="99" t="s">
        <v>222</v>
      </c>
      <c r="C186" s="67" t="s">
        <v>78</v>
      </c>
      <c r="D186" s="99" t="s">
        <v>290</v>
      </c>
      <c r="E186" s="99" t="s">
        <v>664</v>
      </c>
      <c r="F186" s="98"/>
      <c r="G186" s="70" t="s">
        <v>202</v>
      </c>
      <c r="H186" s="84" t="s">
        <v>627</v>
      </c>
      <c r="I186" s="84" t="s">
        <v>754</v>
      </c>
      <c r="J186" s="84" t="s">
        <v>1166</v>
      </c>
      <c r="K186" s="84" t="s">
        <v>1164</v>
      </c>
      <c r="L186" s="150" t="s">
        <v>1170</v>
      </c>
      <c r="M186" s="150" t="s">
        <v>1179</v>
      </c>
      <c r="N186" s="99" t="s">
        <v>33</v>
      </c>
      <c r="O186" s="99" t="s">
        <v>35</v>
      </c>
      <c r="P186" s="99" t="s">
        <v>676</v>
      </c>
      <c r="Q186" s="67">
        <v>2020</v>
      </c>
      <c r="R186" s="67" t="s">
        <v>507</v>
      </c>
      <c r="S186" s="67">
        <v>39846</v>
      </c>
      <c r="T186" s="123">
        <v>12600</v>
      </c>
      <c r="U186" s="59"/>
      <c r="V186" s="58"/>
      <c r="W186" s="67" t="s">
        <v>217</v>
      </c>
      <c r="X186" s="55" t="s">
        <v>518</v>
      </c>
      <c r="Y186" s="55" t="s">
        <v>678</v>
      </c>
      <c r="Z186" s="105" t="s">
        <v>1233</v>
      </c>
      <c r="AA186" s="118"/>
      <c r="AB186" s="181">
        <v>12600</v>
      </c>
      <c r="AC186" s="201"/>
      <c r="AD186" s="202"/>
      <c r="AE186" s="195">
        <v>12600</v>
      </c>
      <c r="AF186" s="187">
        <v>1</v>
      </c>
      <c r="AG186" s="188" t="s">
        <v>1186</v>
      </c>
      <c r="AH186" s="189" t="s">
        <v>1199</v>
      </c>
      <c r="AI186" s="176">
        <v>0.5</v>
      </c>
      <c r="AJ186" s="232">
        <v>6300</v>
      </c>
      <c r="AK186" s="219"/>
      <c r="AL186" s="223">
        <v>0</v>
      </c>
      <c r="AM186" s="219"/>
      <c r="AN186" s="224">
        <v>0</v>
      </c>
      <c r="AO186" s="219">
        <v>0.5</v>
      </c>
      <c r="AP186" s="221">
        <v>6300</v>
      </c>
      <c r="AQ186" s="219"/>
      <c r="AR186" s="221">
        <v>0</v>
      </c>
      <c r="AS186" s="219"/>
      <c r="AT186" s="221">
        <v>0</v>
      </c>
      <c r="AU186" s="219"/>
      <c r="AV186" s="221">
        <v>0</v>
      </c>
      <c r="AW186" s="219"/>
      <c r="AX186" s="221">
        <v>0</v>
      </c>
      <c r="AY186" s="219"/>
      <c r="AZ186" s="221">
        <v>0</v>
      </c>
      <c r="BA186" s="219"/>
      <c r="BB186" s="221">
        <v>0</v>
      </c>
      <c r="BC186" s="219"/>
      <c r="BD186" s="221">
        <v>0</v>
      </c>
    </row>
    <row r="187" spans="1:56" ht="30" customHeight="1" x14ac:dyDescent="0.25">
      <c r="A187" s="138" t="s">
        <v>973</v>
      </c>
      <c r="B187" s="99" t="s">
        <v>222</v>
      </c>
      <c r="C187" s="67" t="s">
        <v>78</v>
      </c>
      <c r="D187" s="99" t="s">
        <v>290</v>
      </c>
      <c r="E187" s="99" t="s">
        <v>664</v>
      </c>
      <c r="F187" s="98"/>
      <c r="G187" s="70" t="s">
        <v>202</v>
      </c>
      <c r="H187" s="84" t="s">
        <v>627</v>
      </c>
      <c r="I187" s="84" t="s">
        <v>754</v>
      </c>
      <c r="J187" s="84" t="s">
        <v>1166</v>
      </c>
      <c r="K187" s="84" t="s">
        <v>1164</v>
      </c>
      <c r="L187" s="150" t="s">
        <v>1170</v>
      </c>
      <c r="M187" s="150" t="s">
        <v>1179</v>
      </c>
      <c r="N187" s="99" t="s">
        <v>33</v>
      </c>
      <c r="O187" s="99" t="s">
        <v>34</v>
      </c>
      <c r="P187" s="99" t="s">
        <v>680</v>
      </c>
      <c r="Q187" s="67" t="s">
        <v>721</v>
      </c>
      <c r="R187" s="67" t="s">
        <v>609</v>
      </c>
      <c r="S187" s="67">
        <v>5</v>
      </c>
      <c r="T187" s="123">
        <v>1723</v>
      </c>
      <c r="U187" s="59"/>
      <c r="V187" s="58"/>
      <c r="W187" s="67" t="s">
        <v>217</v>
      </c>
      <c r="X187" s="55" t="s">
        <v>518</v>
      </c>
      <c r="Y187" s="55" t="s">
        <v>678</v>
      </c>
      <c r="Z187" s="105" t="s">
        <v>1233</v>
      </c>
      <c r="AA187" s="118"/>
      <c r="AB187" s="181">
        <v>315</v>
      </c>
      <c r="AC187" s="201">
        <v>331</v>
      </c>
      <c r="AD187" s="202">
        <v>347</v>
      </c>
      <c r="AE187" s="195">
        <v>993</v>
      </c>
      <c r="AF187" s="187">
        <v>0.5763203714451538</v>
      </c>
      <c r="AG187" s="188" t="s">
        <v>1186</v>
      </c>
      <c r="AH187" s="189" t="s">
        <v>1199</v>
      </c>
      <c r="AI187" s="176">
        <v>0.5</v>
      </c>
      <c r="AJ187" s="232">
        <v>496.5</v>
      </c>
      <c r="AK187" s="219"/>
      <c r="AL187" s="223">
        <v>0</v>
      </c>
      <c r="AM187" s="219"/>
      <c r="AN187" s="224">
        <v>0</v>
      </c>
      <c r="AO187" s="219">
        <v>0.5</v>
      </c>
      <c r="AP187" s="221">
        <v>496.5</v>
      </c>
      <c r="AQ187" s="219"/>
      <c r="AR187" s="221">
        <v>0</v>
      </c>
      <c r="AS187" s="219"/>
      <c r="AT187" s="221">
        <v>0</v>
      </c>
      <c r="AU187" s="219"/>
      <c r="AV187" s="221">
        <v>0</v>
      </c>
      <c r="AW187" s="219"/>
      <c r="AX187" s="221">
        <v>0</v>
      </c>
      <c r="AY187" s="219"/>
      <c r="AZ187" s="221">
        <v>0</v>
      </c>
      <c r="BA187" s="219"/>
      <c r="BB187" s="221">
        <v>0</v>
      </c>
      <c r="BC187" s="219"/>
      <c r="BD187" s="221">
        <v>0</v>
      </c>
    </row>
    <row r="188" spans="1:56" s="2" customFormat="1" ht="30" customHeight="1" x14ac:dyDescent="0.25">
      <c r="A188" s="138" t="s">
        <v>974</v>
      </c>
      <c r="B188" s="99" t="s">
        <v>222</v>
      </c>
      <c r="C188" s="67" t="s">
        <v>78</v>
      </c>
      <c r="D188" s="99" t="s">
        <v>290</v>
      </c>
      <c r="E188" s="99" t="s">
        <v>666</v>
      </c>
      <c r="F188" s="98"/>
      <c r="G188" s="70" t="s">
        <v>202</v>
      </c>
      <c r="H188" s="84" t="s">
        <v>627</v>
      </c>
      <c r="I188" s="84" t="s">
        <v>754</v>
      </c>
      <c r="J188" s="84" t="s">
        <v>1166</v>
      </c>
      <c r="K188" s="84" t="s">
        <v>1164</v>
      </c>
      <c r="L188" s="150" t="s">
        <v>1170</v>
      </c>
      <c r="M188" s="150" t="s">
        <v>1179</v>
      </c>
      <c r="N188" s="99" t="s">
        <v>33</v>
      </c>
      <c r="O188" s="99" t="s">
        <v>34</v>
      </c>
      <c r="P188" s="99" t="s">
        <v>680</v>
      </c>
      <c r="Q188" s="67" t="s">
        <v>681</v>
      </c>
      <c r="R188" s="67" t="s">
        <v>609</v>
      </c>
      <c r="S188" s="67">
        <v>10</v>
      </c>
      <c r="T188" s="123">
        <v>3650</v>
      </c>
      <c r="U188" s="59"/>
      <c r="V188" s="58"/>
      <c r="W188" s="67" t="s">
        <v>217</v>
      </c>
      <c r="X188" s="55" t="s">
        <v>518</v>
      </c>
      <c r="Y188" s="55" t="s">
        <v>678</v>
      </c>
      <c r="Z188" s="105" t="s">
        <v>1233</v>
      </c>
      <c r="AA188" s="118" t="s">
        <v>265</v>
      </c>
      <c r="AB188" s="179"/>
      <c r="AC188" s="201"/>
      <c r="AD188" s="202">
        <v>1041</v>
      </c>
      <c r="AE188" s="195">
        <v>1041</v>
      </c>
      <c r="AF188" s="187">
        <v>0.28520547945205482</v>
      </c>
      <c r="AG188" s="188" t="s">
        <v>1186</v>
      </c>
      <c r="AH188" s="189" t="s">
        <v>1199</v>
      </c>
      <c r="AI188" s="176">
        <v>0.5</v>
      </c>
      <c r="AJ188" s="232">
        <v>520.5</v>
      </c>
      <c r="AK188" s="219"/>
      <c r="AL188" s="223">
        <v>0</v>
      </c>
      <c r="AM188" s="219"/>
      <c r="AN188" s="224">
        <v>0</v>
      </c>
      <c r="AO188" s="219">
        <v>0.5</v>
      </c>
      <c r="AP188" s="221">
        <v>520.5</v>
      </c>
      <c r="AQ188" s="219"/>
      <c r="AR188" s="221">
        <v>0</v>
      </c>
      <c r="AS188" s="219"/>
      <c r="AT188" s="221">
        <v>0</v>
      </c>
      <c r="AU188" s="219"/>
      <c r="AV188" s="221">
        <v>0</v>
      </c>
      <c r="AW188" s="219"/>
      <c r="AX188" s="221">
        <v>0</v>
      </c>
      <c r="AY188" s="219"/>
      <c r="AZ188" s="221">
        <v>0</v>
      </c>
      <c r="BA188" s="219"/>
      <c r="BB188" s="221">
        <v>0</v>
      </c>
      <c r="BC188" s="219"/>
      <c r="BD188" s="221">
        <v>0</v>
      </c>
    </row>
    <row r="189" spans="1:56" s="2" customFormat="1" ht="30" customHeight="1" x14ac:dyDescent="0.25">
      <c r="A189" s="138" t="s">
        <v>991</v>
      </c>
      <c r="B189" s="99" t="s">
        <v>222</v>
      </c>
      <c r="C189" s="67" t="s">
        <v>78</v>
      </c>
      <c r="D189" s="99" t="s">
        <v>290</v>
      </c>
      <c r="E189" s="99" t="s">
        <v>664</v>
      </c>
      <c r="F189" s="98"/>
      <c r="G189" s="70" t="s">
        <v>202</v>
      </c>
      <c r="H189" s="84" t="s">
        <v>627</v>
      </c>
      <c r="I189" s="84" t="s">
        <v>754</v>
      </c>
      <c r="J189" s="84" t="s">
        <v>1166</v>
      </c>
      <c r="K189" s="84" t="s">
        <v>1164</v>
      </c>
      <c r="L189" s="150" t="s">
        <v>1170</v>
      </c>
      <c r="M189" s="150" t="s">
        <v>1179</v>
      </c>
      <c r="N189" s="99" t="s">
        <v>15</v>
      </c>
      <c r="O189" s="99" t="s">
        <v>94</v>
      </c>
      <c r="P189" s="99" t="s">
        <v>688</v>
      </c>
      <c r="Q189" s="67" t="s">
        <v>674</v>
      </c>
      <c r="R189" s="67" t="s">
        <v>391</v>
      </c>
      <c r="S189" s="67">
        <v>1</v>
      </c>
      <c r="T189" s="123">
        <v>4500</v>
      </c>
      <c r="U189" s="59"/>
      <c r="V189" s="58"/>
      <c r="W189" s="67" t="s">
        <v>217</v>
      </c>
      <c r="X189" s="55" t="s">
        <v>518</v>
      </c>
      <c r="Y189" s="55" t="s">
        <v>689</v>
      </c>
      <c r="Z189" s="105" t="s">
        <v>1234</v>
      </c>
      <c r="AA189" s="118"/>
      <c r="AB189" s="181">
        <v>1500</v>
      </c>
      <c r="AC189" s="201"/>
      <c r="AD189" s="202">
        <v>1500</v>
      </c>
      <c r="AE189" s="195">
        <v>3000</v>
      </c>
      <c r="AF189" s="187">
        <v>0.66666666666666663</v>
      </c>
      <c r="AG189" s="188" t="s">
        <v>1186</v>
      </c>
      <c r="AH189" s="189" t="s">
        <v>1200</v>
      </c>
      <c r="AI189" s="176">
        <v>0</v>
      </c>
      <c r="AJ189" s="232">
        <v>0</v>
      </c>
      <c r="AK189" s="219"/>
      <c r="AL189" s="223">
        <v>0</v>
      </c>
      <c r="AM189" s="219"/>
      <c r="AN189" s="224">
        <v>0</v>
      </c>
      <c r="AO189" s="219">
        <v>0.4</v>
      </c>
      <c r="AP189" s="221">
        <v>1200</v>
      </c>
      <c r="AQ189" s="219"/>
      <c r="AR189" s="221">
        <v>0</v>
      </c>
      <c r="AS189" s="219">
        <v>0.6</v>
      </c>
      <c r="AT189" s="221">
        <v>1800</v>
      </c>
      <c r="AU189" s="219"/>
      <c r="AV189" s="221">
        <v>0</v>
      </c>
      <c r="AW189" s="219"/>
      <c r="AX189" s="221">
        <v>0</v>
      </c>
      <c r="AY189" s="219"/>
      <c r="AZ189" s="221">
        <v>0</v>
      </c>
      <c r="BA189" s="219"/>
      <c r="BB189" s="221">
        <v>0</v>
      </c>
      <c r="BC189" s="219"/>
      <c r="BD189" s="221">
        <v>0</v>
      </c>
    </row>
    <row r="190" spans="1:56" s="2" customFormat="1" ht="30" customHeight="1" x14ac:dyDescent="0.25">
      <c r="A190" s="138" t="s">
        <v>992</v>
      </c>
      <c r="B190" s="99" t="s">
        <v>222</v>
      </c>
      <c r="C190" s="67" t="s">
        <v>78</v>
      </c>
      <c r="D190" s="99" t="s">
        <v>290</v>
      </c>
      <c r="E190" s="99" t="s">
        <v>664</v>
      </c>
      <c r="F190" s="98"/>
      <c r="G190" s="70" t="s">
        <v>202</v>
      </c>
      <c r="H190" s="84" t="s">
        <v>627</v>
      </c>
      <c r="I190" s="84" t="s">
        <v>754</v>
      </c>
      <c r="J190" s="84" t="s">
        <v>1166</v>
      </c>
      <c r="K190" s="84" t="s">
        <v>1164</v>
      </c>
      <c r="L190" s="150" t="s">
        <v>1170</v>
      </c>
      <c r="M190" s="150" t="s">
        <v>1179</v>
      </c>
      <c r="N190" s="99" t="s">
        <v>15</v>
      </c>
      <c r="O190" s="99" t="s">
        <v>94</v>
      </c>
      <c r="P190" s="99" t="s">
        <v>688</v>
      </c>
      <c r="Q190" s="67" t="s">
        <v>674</v>
      </c>
      <c r="R190" s="67" t="s">
        <v>609</v>
      </c>
      <c r="S190" s="67">
        <v>6</v>
      </c>
      <c r="T190" s="123">
        <v>2090</v>
      </c>
      <c r="U190" s="59"/>
      <c r="V190" s="58"/>
      <c r="W190" s="67" t="s">
        <v>217</v>
      </c>
      <c r="X190" s="55" t="s">
        <v>518</v>
      </c>
      <c r="Y190" s="55" t="s">
        <v>689</v>
      </c>
      <c r="Z190" s="105" t="s">
        <v>1234</v>
      </c>
      <c r="AA190" s="118"/>
      <c r="AB190" s="181">
        <v>630</v>
      </c>
      <c r="AC190" s="185"/>
      <c r="AD190" s="202">
        <v>694</v>
      </c>
      <c r="AE190" s="195">
        <v>1324</v>
      </c>
      <c r="AF190" s="187">
        <v>0.63349282296650722</v>
      </c>
      <c r="AG190" s="188" t="s">
        <v>1186</v>
      </c>
      <c r="AH190" s="189" t="s">
        <v>1200</v>
      </c>
      <c r="AI190" s="176">
        <v>0</v>
      </c>
      <c r="AJ190" s="232">
        <v>0</v>
      </c>
      <c r="AK190" s="219"/>
      <c r="AL190" s="223">
        <v>0</v>
      </c>
      <c r="AM190" s="219"/>
      <c r="AN190" s="224">
        <v>0</v>
      </c>
      <c r="AO190" s="219">
        <v>0.4</v>
      </c>
      <c r="AP190" s="221">
        <v>529.6</v>
      </c>
      <c r="AQ190" s="219"/>
      <c r="AR190" s="221">
        <v>0</v>
      </c>
      <c r="AS190" s="219">
        <v>0.6</v>
      </c>
      <c r="AT190" s="221">
        <v>794.4</v>
      </c>
      <c r="AU190" s="219"/>
      <c r="AV190" s="221">
        <v>0</v>
      </c>
      <c r="AW190" s="219"/>
      <c r="AX190" s="221">
        <v>0</v>
      </c>
      <c r="AY190" s="219"/>
      <c r="AZ190" s="221">
        <v>0</v>
      </c>
      <c r="BA190" s="219"/>
      <c r="BB190" s="221">
        <v>0</v>
      </c>
      <c r="BC190" s="219"/>
      <c r="BD190" s="221">
        <v>0</v>
      </c>
    </row>
    <row r="191" spans="1:56" s="2" customFormat="1" ht="30" customHeight="1" x14ac:dyDescent="0.25">
      <c r="A191" s="138" t="s">
        <v>993</v>
      </c>
      <c r="B191" s="99" t="s">
        <v>222</v>
      </c>
      <c r="C191" s="67" t="s">
        <v>78</v>
      </c>
      <c r="D191" s="99" t="s">
        <v>290</v>
      </c>
      <c r="E191" s="99" t="s">
        <v>664</v>
      </c>
      <c r="F191" s="98"/>
      <c r="G191" s="70" t="s">
        <v>202</v>
      </c>
      <c r="H191" s="84" t="s">
        <v>627</v>
      </c>
      <c r="I191" s="84" t="s">
        <v>754</v>
      </c>
      <c r="J191" s="84" t="s">
        <v>1166</v>
      </c>
      <c r="K191" s="84" t="s">
        <v>1164</v>
      </c>
      <c r="L191" s="150" t="s">
        <v>1170</v>
      </c>
      <c r="M191" s="150" t="s">
        <v>1179</v>
      </c>
      <c r="N191" s="99" t="s">
        <v>15</v>
      </c>
      <c r="O191" s="99" t="s">
        <v>94</v>
      </c>
      <c r="P191" s="99" t="s">
        <v>688</v>
      </c>
      <c r="Q191" s="67" t="s">
        <v>690</v>
      </c>
      <c r="R191" s="67" t="s">
        <v>391</v>
      </c>
      <c r="S191" s="67">
        <v>1</v>
      </c>
      <c r="T191" s="123">
        <v>6000</v>
      </c>
      <c r="U191" s="59"/>
      <c r="V191" s="58"/>
      <c r="W191" s="67" t="s">
        <v>217</v>
      </c>
      <c r="X191" s="55" t="s">
        <v>518</v>
      </c>
      <c r="Y191" s="55" t="s">
        <v>689</v>
      </c>
      <c r="Z191" s="105" t="s">
        <v>1234</v>
      </c>
      <c r="AA191" s="118"/>
      <c r="AB191" s="181"/>
      <c r="AC191" s="201">
        <v>2000</v>
      </c>
      <c r="AD191" s="202"/>
      <c r="AE191" s="195">
        <v>2000</v>
      </c>
      <c r="AF191" s="187">
        <v>0.33333333333333331</v>
      </c>
      <c r="AG191" s="188" t="s">
        <v>1186</v>
      </c>
      <c r="AH191" s="189" t="s">
        <v>1200</v>
      </c>
      <c r="AI191" s="176">
        <v>0</v>
      </c>
      <c r="AJ191" s="232">
        <v>0</v>
      </c>
      <c r="AK191" s="219"/>
      <c r="AL191" s="223">
        <v>0</v>
      </c>
      <c r="AM191" s="219"/>
      <c r="AN191" s="224">
        <v>0</v>
      </c>
      <c r="AO191" s="219">
        <v>0.4</v>
      </c>
      <c r="AP191" s="221">
        <v>800</v>
      </c>
      <c r="AQ191" s="219"/>
      <c r="AR191" s="221">
        <v>0</v>
      </c>
      <c r="AS191" s="219">
        <v>0.6</v>
      </c>
      <c r="AT191" s="221">
        <v>1200</v>
      </c>
      <c r="AU191" s="219"/>
      <c r="AV191" s="221">
        <v>0</v>
      </c>
      <c r="AW191" s="219"/>
      <c r="AX191" s="221">
        <v>0</v>
      </c>
      <c r="AY191" s="219"/>
      <c r="AZ191" s="221">
        <v>0</v>
      </c>
      <c r="BA191" s="219"/>
      <c r="BB191" s="221">
        <v>0</v>
      </c>
      <c r="BC191" s="219"/>
      <c r="BD191" s="221">
        <v>0</v>
      </c>
    </row>
    <row r="192" spans="1:56" s="2" customFormat="1" ht="30" customHeight="1" x14ac:dyDescent="0.25">
      <c r="A192" s="138" t="s">
        <v>994</v>
      </c>
      <c r="B192" s="99" t="s">
        <v>222</v>
      </c>
      <c r="C192" s="67" t="s">
        <v>78</v>
      </c>
      <c r="D192" s="99" t="s">
        <v>290</v>
      </c>
      <c r="E192" s="99" t="s">
        <v>664</v>
      </c>
      <c r="F192" s="98"/>
      <c r="G192" s="70" t="s">
        <v>202</v>
      </c>
      <c r="H192" s="84" t="s">
        <v>627</v>
      </c>
      <c r="I192" s="84" t="s">
        <v>754</v>
      </c>
      <c r="J192" s="84" t="s">
        <v>1166</v>
      </c>
      <c r="K192" s="84" t="s">
        <v>1164</v>
      </c>
      <c r="L192" s="150" t="s">
        <v>1170</v>
      </c>
      <c r="M192" s="150" t="s">
        <v>1179</v>
      </c>
      <c r="N192" s="99" t="s">
        <v>15</v>
      </c>
      <c r="O192" s="99" t="s">
        <v>94</v>
      </c>
      <c r="P192" s="99" t="s">
        <v>688</v>
      </c>
      <c r="Q192" s="67" t="s">
        <v>690</v>
      </c>
      <c r="R192" s="67" t="s">
        <v>609</v>
      </c>
      <c r="S192" s="67">
        <v>6</v>
      </c>
      <c r="T192" s="123">
        <v>2196</v>
      </c>
      <c r="U192" s="59"/>
      <c r="V192" s="58"/>
      <c r="W192" s="67" t="s">
        <v>217</v>
      </c>
      <c r="X192" s="55" t="s">
        <v>518</v>
      </c>
      <c r="Y192" s="55" t="s">
        <v>689</v>
      </c>
      <c r="Z192" s="105" t="s">
        <v>1234</v>
      </c>
      <c r="AA192" s="118"/>
      <c r="AB192" s="179"/>
      <c r="AC192" s="201">
        <v>662</v>
      </c>
      <c r="AD192" s="199"/>
      <c r="AE192" s="195">
        <v>662</v>
      </c>
      <c r="AF192" s="187">
        <v>0.30145719489981787</v>
      </c>
      <c r="AG192" s="188" t="s">
        <v>1186</v>
      </c>
      <c r="AH192" s="189" t="s">
        <v>1200</v>
      </c>
      <c r="AI192" s="176">
        <v>0</v>
      </c>
      <c r="AJ192" s="232">
        <v>0</v>
      </c>
      <c r="AK192" s="219"/>
      <c r="AL192" s="223">
        <v>0</v>
      </c>
      <c r="AM192" s="219"/>
      <c r="AN192" s="224">
        <v>0</v>
      </c>
      <c r="AO192" s="219">
        <v>0.4</v>
      </c>
      <c r="AP192" s="221">
        <v>264.8</v>
      </c>
      <c r="AQ192" s="219"/>
      <c r="AR192" s="221">
        <v>0</v>
      </c>
      <c r="AS192" s="219">
        <v>0.6</v>
      </c>
      <c r="AT192" s="221">
        <v>397.2</v>
      </c>
      <c r="AU192" s="219"/>
      <c r="AV192" s="221">
        <v>0</v>
      </c>
      <c r="AW192" s="219"/>
      <c r="AX192" s="221">
        <v>0</v>
      </c>
      <c r="AY192" s="219"/>
      <c r="AZ192" s="221">
        <v>0</v>
      </c>
      <c r="BA192" s="219"/>
      <c r="BB192" s="221">
        <v>0</v>
      </c>
      <c r="BC192" s="219"/>
      <c r="BD192" s="221">
        <v>0</v>
      </c>
    </row>
    <row r="193" spans="1:56" s="2" customFormat="1" ht="30" customHeight="1" thickBot="1" x14ac:dyDescent="0.3">
      <c r="A193" s="138" t="s">
        <v>995</v>
      </c>
      <c r="B193" s="99" t="s">
        <v>222</v>
      </c>
      <c r="C193" s="67" t="s">
        <v>78</v>
      </c>
      <c r="D193" s="99" t="s">
        <v>290</v>
      </c>
      <c r="E193" s="99" t="s">
        <v>666</v>
      </c>
      <c r="F193" s="98"/>
      <c r="G193" s="70" t="s">
        <v>202</v>
      </c>
      <c r="H193" s="84" t="s">
        <v>627</v>
      </c>
      <c r="I193" s="84" t="s">
        <v>754</v>
      </c>
      <c r="J193" s="84" t="s">
        <v>1166</v>
      </c>
      <c r="K193" s="84" t="s">
        <v>1164</v>
      </c>
      <c r="L193" s="150" t="s">
        <v>1170</v>
      </c>
      <c r="M193" s="150" t="s">
        <v>1179</v>
      </c>
      <c r="N193" s="99" t="s">
        <v>15</v>
      </c>
      <c r="O193" s="99" t="s">
        <v>94</v>
      </c>
      <c r="P193" s="99" t="s">
        <v>688</v>
      </c>
      <c r="Q193" s="67" t="s">
        <v>613</v>
      </c>
      <c r="R193" s="67" t="s">
        <v>391</v>
      </c>
      <c r="S193" s="67">
        <v>1</v>
      </c>
      <c r="T193" s="123">
        <v>6750</v>
      </c>
      <c r="U193" s="59"/>
      <c r="V193" s="58"/>
      <c r="W193" s="67" t="s">
        <v>217</v>
      </c>
      <c r="X193" s="55" t="s">
        <v>518</v>
      </c>
      <c r="Y193" s="55" t="s">
        <v>689</v>
      </c>
      <c r="Z193" s="105" t="s">
        <v>1234</v>
      </c>
      <c r="AA193" s="118"/>
      <c r="AB193" s="181">
        <v>1125</v>
      </c>
      <c r="AC193" s="201">
        <v>1125</v>
      </c>
      <c r="AD193" s="202">
        <v>1125</v>
      </c>
      <c r="AE193" s="195">
        <v>3375</v>
      </c>
      <c r="AF193" s="187">
        <v>0.5</v>
      </c>
      <c r="AG193" s="188" t="s">
        <v>1186</v>
      </c>
      <c r="AH193" s="189" t="s">
        <v>1200</v>
      </c>
      <c r="AI193" s="176">
        <v>0</v>
      </c>
      <c r="AJ193" s="232">
        <v>0</v>
      </c>
      <c r="AK193" s="233"/>
      <c r="AL193" s="234">
        <v>0</v>
      </c>
      <c r="AM193" s="219"/>
      <c r="AN193" s="224">
        <v>0</v>
      </c>
      <c r="AO193" s="219">
        <v>0.4</v>
      </c>
      <c r="AP193" s="221">
        <v>1350</v>
      </c>
      <c r="AQ193" s="219"/>
      <c r="AR193" s="221">
        <v>0</v>
      </c>
      <c r="AS193" s="219">
        <v>0.6</v>
      </c>
      <c r="AT193" s="221">
        <v>2025</v>
      </c>
      <c r="AU193" s="219"/>
      <c r="AV193" s="221">
        <v>0</v>
      </c>
      <c r="AW193" s="219"/>
      <c r="AX193" s="221">
        <v>0</v>
      </c>
      <c r="AY193" s="219"/>
      <c r="AZ193" s="221">
        <v>0</v>
      </c>
      <c r="BA193" s="219"/>
      <c r="BB193" s="221">
        <v>0</v>
      </c>
      <c r="BC193" s="219"/>
      <c r="BD193" s="221">
        <v>0</v>
      </c>
    </row>
    <row r="194" spans="1:56" s="2" customFormat="1" ht="30" customHeight="1" x14ac:dyDescent="0.25">
      <c r="A194" s="138" t="s">
        <v>996</v>
      </c>
      <c r="B194" s="99" t="s">
        <v>222</v>
      </c>
      <c r="C194" s="67" t="s">
        <v>78</v>
      </c>
      <c r="D194" s="99" t="s">
        <v>290</v>
      </c>
      <c r="E194" s="99" t="s">
        <v>666</v>
      </c>
      <c r="F194" s="98"/>
      <c r="G194" s="70" t="s">
        <v>202</v>
      </c>
      <c r="H194" s="84" t="s">
        <v>627</v>
      </c>
      <c r="I194" s="84" t="s">
        <v>754</v>
      </c>
      <c r="J194" s="84" t="s">
        <v>1166</v>
      </c>
      <c r="K194" s="84" t="s">
        <v>1164</v>
      </c>
      <c r="L194" s="150" t="s">
        <v>1170</v>
      </c>
      <c r="M194" s="150" t="s">
        <v>1179</v>
      </c>
      <c r="N194" s="99" t="s">
        <v>15</v>
      </c>
      <c r="O194" s="99" t="s">
        <v>94</v>
      </c>
      <c r="P194" s="99" t="s">
        <v>688</v>
      </c>
      <c r="Q194" s="67" t="s">
        <v>613</v>
      </c>
      <c r="R194" s="67" t="s">
        <v>609</v>
      </c>
      <c r="S194" s="67">
        <v>6</v>
      </c>
      <c r="T194" s="123">
        <v>2143</v>
      </c>
      <c r="U194" s="59"/>
      <c r="V194" s="58"/>
      <c r="W194" s="67" t="s">
        <v>217</v>
      </c>
      <c r="X194" s="55" t="s">
        <v>518</v>
      </c>
      <c r="Y194" s="55" t="s">
        <v>689</v>
      </c>
      <c r="Z194" s="105" t="s">
        <v>1234</v>
      </c>
      <c r="AA194" s="118"/>
      <c r="AB194" s="181">
        <v>315</v>
      </c>
      <c r="AC194" s="201">
        <v>331</v>
      </c>
      <c r="AD194" s="202">
        <v>347</v>
      </c>
      <c r="AE194" s="195">
        <v>993</v>
      </c>
      <c r="AF194" s="187">
        <v>0.46336910872608494</v>
      </c>
      <c r="AG194" s="188" t="s">
        <v>1186</v>
      </c>
      <c r="AH194" s="189" t="s">
        <v>1200</v>
      </c>
      <c r="AI194" s="176">
        <v>0</v>
      </c>
      <c r="AJ194" s="232">
        <v>0</v>
      </c>
      <c r="AK194" s="219"/>
      <c r="AL194" s="223">
        <v>0</v>
      </c>
      <c r="AM194" s="219"/>
      <c r="AN194" s="224">
        <v>0</v>
      </c>
      <c r="AO194" s="219">
        <v>0.4</v>
      </c>
      <c r="AP194" s="221">
        <v>397.20000000000005</v>
      </c>
      <c r="AQ194" s="219"/>
      <c r="AR194" s="221">
        <v>0</v>
      </c>
      <c r="AS194" s="219">
        <v>0.6</v>
      </c>
      <c r="AT194" s="221">
        <v>595.79999999999995</v>
      </c>
      <c r="AU194" s="219"/>
      <c r="AV194" s="221">
        <v>0</v>
      </c>
      <c r="AW194" s="219"/>
      <c r="AX194" s="221">
        <v>0</v>
      </c>
      <c r="AY194" s="219"/>
      <c r="AZ194" s="221">
        <v>0</v>
      </c>
      <c r="BA194" s="219"/>
      <c r="BB194" s="221">
        <v>0</v>
      </c>
      <c r="BC194" s="219"/>
      <c r="BD194" s="221">
        <v>0</v>
      </c>
    </row>
    <row r="195" spans="1:56" s="2" customFormat="1" ht="30" customHeight="1" x14ac:dyDescent="0.25">
      <c r="A195" s="138" t="s">
        <v>997</v>
      </c>
      <c r="B195" s="99" t="s">
        <v>222</v>
      </c>
      <c r="C195" s="67" t="s">
        <v>78</v>
      </c>
      <c r="D195" s="99" t="s">
        <v>290</v>
      </c>
      <c r="E195" s="99" t="s">
        <v>666</v>
      </c>
      <c r="F195" s="98"/>
      <c r="G195" s="70" t="s">
        <v>202</v>
      </c>
      <c r="H195" s="84" t="s">
        <v>627</v>
      </c>
      <c r="I195" s="84" t="s">
        <v>754</v>
      </c>
      <c r="J195" s="84" t="s">
        <v>1166</v>
      </c>
      <c r="K195" s="84" t="s">
        <v>1164</v>
      </c>
      <c r="L195" s="150" t="s">
        <v>1170</v>
      </c>
      <c r="M195" s="150" t="s">
        <v>1179</v>
      </c>
      <c r="N195" s="99" t="s">
        <v>15</v>
      </c>
      <c r="O195" s="99" t="s">
        <v>67</v>
      </c>
      <c r="P195" s="99" t="s">
        <v>691</v>
      </c>
      <c r="Q195" s="67" t="s">
        <v>613</v>
      </c>
      <c r="R195" s="67" t="s">
        <v>391</v>
      </c>
      <c r="S195" s="67">
        <v>1</v>
      </c>
      <c r="T195" s="123">
        <v>3150</v>
      </c>
      <c r="U195" s="59"/>
      <c r="V195" s="58"/>
      <c r="W195" s="67" t="s">
        <v>217</v>
      </c>
      <c r="X195" s="55" t="s">
        <v>518</v>
      </c>
      <c r="Y195" s="55" t="s">
        <v>689</v>
      </c>
      <c r="Z195" s="105" t="s">
        <v>1234</v>
      </c>
      <c r="AA195" s="118"/>
      <c r="AB195" s="181">
        <v>1575</v>
      </c>
      <c r="AC195" s="201"/>
      <c r="AD195" s="202"/>
      <c r="AE195" s="195">
        <v>1575</v>
      </c>
      <c r="AF195" s="187">
        <v>0.5</v>
      </c>
      <c r="AG195" s="188" t="s">
        <v>1186</v>
      </c>
      <c r="AH195" s="189" t="s">
        <v>1200</v>
      </c>
      <c r="AI195" s="176">
        <v>0</v>
      </c>
      <c r="AJ195" s="232">
        <v>0</v>
      </c>
      <c r="AK195" s="219"/>
      <c r="AL195" s="223">
        <v>0</v>
      </c>
      <c r="AM195" s="219"/>
      <c r="AN195" s="224">
        <v>0</v>
      </c>
      <c r="AO195" s="219">
        <v>0.4</v>
      </c>
      <c r="AP195" s="221">
        <v>630</v>
      </c>
      <c r="AQ195" s="219"/>
      <c r="AR195" s="221">
        <v>0</v>
      </c>
      <c r="AS195" s="219">
        <v>0.6</v>
      </c>
      <c r="AT195" s="221">
        <v>945</v>
      </c>
      <c r="AU195" s="219"/>
      <c r="AV195" s="221">
        <v>0</v>
      </c>
      <c r="AW195" s="219"/>
      <c r="AX195" s="221">
        <v>0</v>
      </c>
      <c r="AY195" s="219"/>
      <c r="AZ195" s="221">
        <v>0</v>
      </c>
      <c r="BA195" s="219"/>
      <c r="BB195" s="221">
        <v>0</v>
      </c>
      <c r="BC195" s="219"/>
      <c r="BD195" s="221">
        <v>0</v>
      </c>
    </row>
    <row r="196" spans="1:56" s="2" customFormat="1" ht="30" customHeight="1" x14ac:dyDescent="0.25">
      <c r="A196" s="138" t="s">
        <v>998</v>
      </c>
      <c r="B196" s="99" t="s">
        <v>222</v>
      </c>
      <c r="C196" s="67" t="s">
        <v>78</v>
      </c>
      <c r="D196" s="99" t="s">
        <v>290</v>
      </c>
      <c r="E196" s="99" t="s">
        <v>666</v>
      </c>
      <c r="F196" s="98"/>
      <c r="G196" s="70" t="s">
        <v>202</v>
      </c>
      <c r="H196" s="84" t="s">
        <v>627</v>
      </c>
      <c r="I196" s="84" t="s">
        <v>754</v>
      </c>
      <c r="J196" s="84" t="s">
        <v>1166</v>
      </c>
      <c r="K196" s="84" t="s">
        <v>1164</v>
      </c>
      <c r="L196" s="150" t="s">
        <v>1170</v>
      </c>
      <c r="M196" s="150" t="s">
        <v>1179</v>
      </c>
      <c r="N196" s="99" t="s">
        <v>15</v>
      </c>
      <c r="O196" s="99" t="s">
        <v>67</v>
      </c>
      <c r="P196" s="99" t="s">
        <v>691</v>
      </c>
      <c r="Q196" s="67" t="s">
        <v>692</v>
      </c>
      <c r="R196" s="67" t="s">
        <v>609</v>
      </c>
      <c r="S196" s="67">
        <v>4</v>
      </c>
      <c r="T196" s="123">
        <v>1360</v>
      </c>
      <c r="U196" s="59"/>
      <c r="V196" s="58"/>
      <c r="W196" s="67" t="s">
        <v>217</v>
      </c>
      <c r="X196" s="55" t="s">
        <v>518</v>
      </c>
      <c r="Y196" s="55" t="s">
        <v>689</v>
      </c>
      <c r="Z196" s="105" t="s">
        <v>1234</v>
      </c>
      <c r="AA196" s="118"/>
      <c r="AB196" s="181">
        <v>630</v>
      </c>
      <c r="AC196" s="185"/>
      <c r="AD196" s="199"/>
      <c r="AE196" s="195">
        <v>630</v>
      </c>
      <c r="AF196" s="187">
        <v>0.46323529411764708</v>
      </c>
      <c r="AG196" s="188" t="s">
        <v>1186</v>
      </c>
      <c r="AH196" s="189" t="s">
        <v>1200</v>
      </c>
      <c r="AI196" s="176">
        <v>0</v>
      </c>
      <c r="AJ196" s="232">
        <v>0</v>
      </c>
      <c r="AK196" s="219"/>
      <c r="AL196" s="223">
        <v>0</v>
      </c>
      <c r="AM196" s="219"/>
      <c r="AN196" s="224">
        <v>0</v>
      </c>
      <c r="AO196" s="219">
        <v>0.4</v>
      </c>
      <c r="AP196" s="221">
        <v>252</v>
      </c>
      <c r="AQ196" s="219"/>
      <c r="AR196" s="221">
        <v>0</v>
      </c>
      <c r="AS196" s="219">
        <v>0.6</v>
      </c>
      <c r="AT196" s="221">
        <v>378</v>
      </c>
      <c r="AU196" s="219"/>
      <c r="AV196" s="221">
        <v>0</v>
      </c>
      <c r="AW196" s="219"/>
      <c r="AX196" s="221">
        <v>0</v>
      </c>
      <c r="AY196" s="219"/>
      <c r="AZ196" s="221">
        <v>0</v>
      </c>
      <c r="BA196" s="219"/>
      <c r="BB196" s="221">
        <v>0</v>
      </c>
      <c r="BC196" s="219"/>
      <c r="BD196" s="221">
        <v>0</v>
      </c>
    </row>
    <row r="197" spans="1:56" s="2" customFormat="1" ht="30" customHeight="1" x14ac:dyDescent="0.25">
      <c r="A197" s="138" t="s">
        <v>1004</v>
      </c>
      <c r="B197" s="99" t="s">
        <v>222</v>
      </c>
      <c r="C197" s="67" t="s">
        <v>78</v>
      </c>
      <c r="D197" s="99" t="s">
        <v>290</v>
      </c>
      <c r="E197" s="99" t="s">
        <v>664</v>
      </c>
      <c r="F197" s="98"/>
      <c r="G197" s="70" t="s">
        <v>202</v>
      </c>
      <c r="H197" s="84" t="s">
        <v>627</v>
      </c>
      <c r="I197" s="84" t="s">
        <v>754</v>
      </c>
      <c r="J197" s="84" t="s">
        <v>1166</v>
      </c>
      <c r="K197" s="84" t="s">
        <v>1164</v>
      </c>
      <c r="L197" s="150" t="s">
        <v>1170</v>
      </c>
      <c r="M197" s="150" t="s">
        <v>1179</v>
      </c>
      <c r="N197" s="99" t="s">
        <v>11</v>
      </c>
      <c r="O197" s="99" t="s">
        <v>48</v>
      </c>
      <c r="P197" s="99" t="s">
        <v>656</v>
      </c>
      <c r="Q197" s="67">
        <v>2021</v>
      </c>
      <c r="R197" s="67" t="s">
        <v>391</v>
      </c>
      <c r="S197" s="67">
        <v>1</v>
      </c>
      <c r="T197" s="123">
        <v>2500</v>
      </c>
      <c r="U197" s="59"/>
      <c r="V197" s="58"/>
      <c r="W197" s="67" t="s">
        <v>217</v>
      </c>
      <c r="X197" s="55" t="s">
        <v>518</v>
      </c>
      <c r="Y197" s="55" t="s">
        <v>645</v>
      </c>
      <c r="Z197" s="105" t="s">
        <v>1235</v>
      </c>
      <c r="AA197" s="118"/>
      <c r="AB197" s="179"/>
      <c r="AC197" s="201">
        <v>2500</v>
      </c>
      <c r="AD197" s="199"/>
      <c r="AE197" s="195">
        <v>2500</v>
      </c>
      <c r="AF197" s="187">
        <v>1</v>
      </c>
      <c r="AG197" s="188" t="s">
        <v>1186</v>
      </c>
      <c r="AH197" s="189" t="s">
        <v>1196</v>
      </c>
      <c r="AI197" s="176">
        <v>0.5</v>
      </c>
      <c r="AJ197" s="232">
        <v>1250</v>
      </c>
      <c r="AK197" s="219"/>
      <c r="AL197" s="223">
        <v>0</v>
      </c>
      <c r="AM197" s="219"/>
      <c r="AN197" s="224">
        <v>0</v>
      </c>
      <c r="AO197" s="219">
        <v>0.3</v>
      </c>
      <c r="AP197" s="221">
        <v>750</v>
      </c>
      <c r="AQ197" s="219"/>
      <c r="AR197" s="221">
        <v>0</v>
      </c>
      <c r="AS197" s="219">
        <v>0.2</v>
      </c>
      <c r="AT197" s="221">
        <v>500</v>
      </c>
      <c r="AU197" s="219"/>
      <c r="AV197" s="221">
        <v>0</v>
      </c>
      <c r="AW197" s="219"/>
      <c r="AX197" s="221">
        <v>0</v>
      </c>
      <c r="AY197" s="219"/>
      <c r="AZ197" s="221">
        <v>0</v>
      </c>
      <c r="BA197" s="219"/>
      <c r="BB197" s="221">
        <v>0</v>
      </c>
      <c r="BC197" s="219"/>
      <c r="BD197" s="221">
        <v>0</v>
      </c>
    </row>
    <row r="198" spans="1:56" s="2" customFormat="1" ht="30" customHeight="1" x14ac:dyDescent="0.25">
      <c r="A198" s="138" t="s">
        <v>1005</v>
      </c>
      <c r="B198" s="99" t="s">
        <v>222</v>
      </c>
      <c r="C198" s="67" t="s">
        <v>78</v>
      </c>
      <c r="D198" s="99" t="s">
        <v>290</v>
      </c>
      <c r="E198" s="99" t="s">
        <v>664</v>
      </c>
      <c r="F198" s="98"/>
      <c r="G198" s="70" t="s">
        <v>202</v>
      </c>
      <c r="H198" s="84" t="s">
        <v>627</v>
      </c>
      <c r="I198" s="84" t="s">
        <v>754</v>
      </c>
      <c r="J198" s="84" t="s">
        <v>1166</v>
      </c>
      <c r="K198" s="84" t="s">
        <v>1164</v>
      </c>
      <c r="L198" s="150" t="s">
        <v>1170</v>
      </c>
      <c r="M198" s="150" t="s">
        <v>1179</v>
      </c>
      <c r="N198" s="99" t="s">
        <v>11</v>
      </c>
      <c r="O198" s="99" t="s">
        <v>48</v>
      </c>
      <c r="P198" s="99" t="s">
        <v>656</v>
      </c>
      <c r="Q198" s="67">
        <v>2021</v>
      </c>
      <c r="R198" s="67" t="s">
        <v>609</v>
      </c>
      <c r="S198" s="67">
        <v>3</v>
      </c>
      <c r="T198" s="123">
        <v>993</v>
      </c>
      <c r="U198" s="59"/>
      <c r="V198" s="58"/>
      <c r="W198" s="67" t="s">
        <v>217</v>
      </c>
      <c r="X198" s="55" t="s">
        <v>518</v>
      </c>
      <c r="Y198" s="55" t="s">
        <v>645</v>
      </c>
      <c r="Z198" s="105" t="s">
        <v>1235</v>
      </c>
      <c r="AA198" s="118"/>
      <c r="AB198" s="179"/>
      <c r="AC198" s="201">
        <v>993</v>
      </c>
      <c r="AD198" s="199"/>
      <c r="AE198" s="195">
        <v>993</v>
      </c>
      <c r="AF198" s="187">
        <v>1</v>
      </c>
      <c r="AG198" s="188" t="s">
        <v>1186</v>
      </c>
      <c r="AH198" s="189" t="s">
        <v>1196</v>
      </c>
      <c r="AI198" s="176">
        <v>0.5</v>
      </c>
      <c r="AJ198" s="232">
        <v>496.5</v>
      </c>
      <c r="AK198" s="219"/>
      <c r="AL198" s="223">
        <v>0</v>
      </c>
      <c r="AM198" s="219"/>
      <c r="AN198" s="224">
        <v>0</v>
      </c>
      <c r="AO198" s="219">
        <v>0.3</v>
      </c>
      <c r="AP198" s="221">
        <v>297.89999999999998</v>
      </c>
      <c r="AQ198" s="219"/>
      <c r="AR198" s="221">
        <v>0</v>
      </c>
      <c r="AS198" s="219">
        <v>0.2</v>
      </c>
      <c r="AT198" s="221">
        <v>198.60000000000002</v>
      </c>
      <c r="AU198" s="219"/>
      <c r="AV198" s="221">
        <v>0</v>
      </c>
      <c r="AW198" s="219"/>
      <c r="AX198" s="221">
        <v>0</v>
      </c>
      <c r="AY198" s="219"/>
      <c r="AZ198" s="221">
        <v>0</v>
      </c>
      <c r="BA198" s="219"/>
      <c r="BB198" s="221">
        <v>0</v>
      </c>
      <c r="BC198" s="219"/>
      <c r="BD198" s="221">
        <v>0</v>
      </c>
    </row>
    <row r="199" spans="1:56" s="2" customFormat="1" ht="30" customHeight="1" x14ac:dyDescent="0.25">
      <c r="A199" s="138" t="s">
        <v>1018</v>
      </c>
      <c r="B199" s="99" t="s">
        <v>222</v>
      </c>
      <c r="C199" s="67" t="s">
        <v>78</v>
      </c>
      <c r="D199" s="99" t="s">
        <v>290</v>
      </c>
      <c r="E199" s="99" t="s">
        <v>664</v>
      </c>
      <c r="F199" s="98"/>
      <c r="G199" s="70" t="s">
        <v>202</v>
      </c>
      <c r="H199" s="84" t="s">
        <v>627</v>
      </c>
      <c r="I199" s="84" t="s">
        <v>754</v>
      </c>
      <c r="J199" s="84" t="s">
        <v>1166</v>
      </c>
      <c r="K199" s="84" t="s">
        <v>1164</v>
      </c>
      <c r="L199" s="150" t="s">
        <v>1170</v>
      </c>
      <c r="M199" s="150" t="s">
        <v>1179</v>
      </c>
      <c r="N199" s="99" t="s">
        <v>11</v>
      </c>
      <c r="O199" s="99" t="s">
        <v>67</v>
      </c>
      <c r="P199" s="99" t="s">
        <v>665</v>
      </c>
      <c r="Q199" s="67">
        <v>2021</v>
      </c>
      <c r="R199" s="67" t="s">
        <v>507</v>
      </c>
      <c r="S199" s="67">
        <v>20000</v>
      </c>
      <c r="T199" s="123">
        <v>6000</v>
      </c>
      <c r="U199" s="59"/>
      <c r="V199" s="58"/>
      <c r="W199" s="67" t="s">
        <v>217</v>
      </c>
      <c r="X199" s="55" t="s">
        <v>518</v>
      </c>
      <c r="Y199" s="55" t="s">
        <v>658</v>
      </c>
      <c r="Z199" s="105" t="s">
        <v>1236</v>
      </c>
      <c r="AA199" s="118"/>
      <c r="AB199" s="179"/>
      <c r="AC199" s="201">
        <v>6000</v>
      </c>
      <c r="AD199" s="199"/>
      <c r="AE199" s="195">
        <v>6000</v>
      </c>
      <c r="AF199" s="187">
        <v>1</v>
      </c>
      <c r="AG199" s="188" t="s">
        <v>1186</v>
      </c>
      <c r="AH199" s="189" t="s">
        <v>1196</v>
      </c>
      <c r="AI199" s="176">
        <v>0.5</v>
      </c>
      <c r="AJ199" s="232">
        <v>3000</v>
      </c>
      <c r="AK199" s="219"/>
      <c r="AL199" s="223">
        <v>0</v>
      </c>
      <c r="AM199" s="219"/>
      <c r="AN199" s="224">
        <v>0</v>
      </c>
      <c r="AO199" s="219">
        <v>0.3</v>
      </c>
      <c r="AP199" s="221">
        <v>1800</v>
      </c>
      <c r="AQ199" s="219"/>
      <c r="AR199" s="221">
        <v>0</v>
      </c>
      <c r="AS199" s="219">
        <v>0.2</v>
      </c>
      <c r="AT199" s="221">
        <v>1200</v>
      </c>
      <c r="AU199" s="219"/>
      <c r="AV199" s="221">
        <v>0</v>
      </c>
      <c r="AW199" s="219"/>
      <c r="AX199" s="221">
        <v>0</v>
      </c>
      <c r="AY199" s="219"/>
      <c r="AZ199" s="221">
        <v>0</v>
      </c>
      <c r="BA199" s="219"/>
      <c r="BB199" s="221">
        <v>0</v>
      </c>
      <c r="BC199" s="219"/>
      <c r="BD199" s="221">
        <v>0</v>
      </c>
    </row>
    <row r="200" spans="1:56" s="2" customFormat="1" ht="30" customHeight="1" x14ac:dyDescent="0.25">
      <c r="A200" s="138" t="s">
        <v>1019</v>
      </c>
      <c r="B200" s="99" t="s">
        <v>222</v>
      </c>
      <c r="C200" s="67" t="s">
        <v>78</v>
      </c>
      <c r="D200" s="99" t="s">
        <v>290</v>
      </c>
      <c r="E200" s="99" t="s">
        <v>664</v>
      </c>
      <c r="F200" s="98"/>
      <c r="G200" s="70" t="s">
        <v>202</v>
      </c>
      <c r="H200" s="84" t="s">
        <v>627</v>
      </c>
      <c r="I200" s="84" t="s">
        <v>754</v>
      </c>
      <c r="J200" s="84" t="s">
        <v>1166</v>
      </c>
      <c r="K200" s="84" t="s">
        <v>1164</v>
      </c>
      <c r="L200" s="150" t="s">
        <v>1170</v>
      </c>
      <c r="M200" s="150" t="s">
        <v>1179</v>
      </c>
      <c r="N200" s="99" t="s">
        <v>11</v>
      </c>
      <c r="O200" s="99" t="s">
        <v>67</v>
      </c>
      <c r="P200" s="99" t="s">
        <v>665</v>
      </c>
      <c r="Q200" s="67">
        <v>2021</v>
      </c>
      <c r="R200" s="67" t="s">
        <v>609</v>
      </c>
      <c r="S200" s="67">
        <v>3</v>
      </c>
      <c r="T200" s="123">
        <v>993</v>
      </c>
      <c r="U200" s="59"/>
      <c r="V200" s="58"/>
      <c r="W200" s="67" t="s">
        <v>217</v>
      </c>
      <c r="X200" s="55" t="s">
        <v>518</v>
      </c>
      <c r="Y200" s="55" t="s">
        <v>658</v>
      </c>
      <c r="Z200" s="105" t="s">
        <v>1236</v>
      </c>
      <c r="AA200" s="118"/>
      <c r="AB200" s="179"/>
      <c r="AC200" s="201">
        <v>993</v>
      </c>
      <c r="AD200" s="199"/>
      <c r="AE200" s="195">
        <v>993</v>
      </c>
      <c r="AF200" s="187">
        <v>1</v>
      </c>
      <c r="AG200" s="188" t="s">
        <v>1186</v>
      </c>
      <c r="AH200" s="189" t="s">
        <v>1196</v>
      </c>
      <c r="AI200" s="176">
        <v>0.5</v>
      </c>
      <c r="AJ200" s="232">
        <v>496.5</v>
      </c>
      <c r="AK200" s="219"/>
      <c r="AL200" s="223">
        <v>0</v>
      </c>
      <c r="AM200" s="219"/>
      <c r="AN200" s="224">
        <v>0</v>
      </c>
      <c r="AO200" s="219">
        <v>0.3</v>
      </c>
      <c r="AP200" s="221">
        <v>297.89999999999998</v>
      </c>
      <c r="AQ200" s="219"/>
      <c r="AR200" s="221">
        <v>0</v>
      </c>
      <c r="AS200" s="219">
        <v>0.2</v>
      </c>
      <c r="AT200" s="221">
        <v>198.60000000000002</v>
      </c>
      <c r="AU200" s="219"/>
      <c r="AV200" s="221">
        <v>0</v>
      </c>
      <c r="AW200" s="219"/>
      <c r="AX200" s="221">
        <v>0</v>
      </c>
      <c r="AY200" s="219"/>
      <c r="AZ200" s="221">
        <v>0</v>
      </c>
      <c r="BA200" s="219"/>
      <c r="BB200" s="221">
        <v>0</v>
      </c>
      <c r="BC200" s="219"/>
      <c r="BD200" s="221">
        <v>0</v>
      </c>
    </row>
    <row r="201" spans="1:56" ht="75" x14ac:dyDescent="0.25">
      <c r="A201" s="138" t="s">
        <v>1020</v>
      </c>
      <c r="B201" s="99" t="s">
        <v>222</v>
      </c>
      <c r="C201" s="67" t="s">
        <v>78</v>
      </c>
      <c r="D201" s="99" t="s">
        <v>290</v>
      </c>
      <c r="E201" s="99" t="s">
        <v>667</v>
      </c>
      <c r="F201" s="98"/>
      <c r="G201" s="70" t="s">
        <v>202</v>
      </c>
      <c r="H201" s="84" t="s">
        <v>627</v>
      </c>
      <c r="I201" s="84" t="s">
        <v>754</v>
      </c>
      <c r="J201" s="84" t="s">
        <v>1166</v>
      </c>
      <c r="K201" s="84" t="s">
        <v>1164</v>
      </c>
      <c r="L201" s="150" t="s">
        <v>1170</v>
      </c>
      <c r="M201" s="150" t="s">
        <v>1179</v>
      </c>
      <c r="N201" s="99" t="s">
        <v>11</v>
      </c>
      <c r="O201" s="99" t="s">
        <v>48</v>
      </c>
      <c r="P201" s="99" t="s">
        <v>226</v>
      </c>
      <c r="Q201" s="67">
        <v>2021</v>
      </c>
      <c r="R201" s="67" t="s">
        <v>391</v>
      </c>
      <c r="S201" s="67">
        <v>1</v>
      </c>
      <c r="T201" s="123">
        <v>1500</v>
      </c>
      <c r="U201" s="59"/>
      <c r="V201" s="58"/>
      <c r="W201" s="67" t="s">
        <v>217</v>
      </c>
      <c r="X201" s="55" t="s">
        <v>518</v>
      </c>
      <c r="Y201" s="55" t="s">
        <v>658</v>
      </c>
      <c r="Z201" s="105" t="s">
        <v>1236</v>
      </c>
      <c r="AA201" s="118"/>
      <c r="AB201" s="179"/>
      <c r="AC201" s="201">
        <v>1500</v>
      </c>
      <c r="AD201" s="199"/>
      <c r="AE201" s="195">
        <v>1500</v>
      </c>
      <c r="AF201" s="187">
        <v>1</v>
      </c>
      <c r="AG201" s="188" t="s">
        <v>1186</v>
      </c>
      <c r="AH201" s="189" t="s">
        <v>1196</v>
      </c>
      <c r="AI201" s="176">
        <v>0.5</v>
      </c>
      <c r="AJ201" s="232">
        <v>750</v>
      </c>
      <c r="AK201" s="219"/>
      <c r="AL201" s="223">
        <v>0</v>
      </c>
      <c r="AM201" s="219"/>
      <c r="AN201" s="224">
        <v>0</v>
      </c>
      <c r="AO201" s="219">
        <v>0.3</v>
      </c>
      <c r="AP201" s="221">
        <v>450</v>
      </c>
      <c r="AQ201" s="219"/>
      <c r="AR201" s="221">
        <v>0</v>
      </c>
      <c r="AS201" s="219">
        <v>0.2</v>
      </c>
      <c r="AT201" s="221">
        <v>300</v>
      </c>
      <c r="AU201" s="219"/>
      <c r="AV201" s="221">
        <v>0</v>
      </c>
      <c r="AW201" s="219"/>
      <c r="AX201" s="221">
        <v>0</v>
      </c>
      <c r="AY201" s="219"/>
      <c r="AZ201" s="221">
        <v>0</v>
      </c>
      <c r="BA201" s="219"/>
      <c r="BB201" s="221">
        <v>0</v>
      </c>
      <c r="BC201" s="219"/>
      <c r="BD201" s="221">
        <v>0</v>
      </c>
    </row>
    <row r="202" spans="1:56" ht="75" x14ac:dyDescent="0.25">
      <c r="A202" s="138" t="s">
        <v>1021</v>
      </c>
      <c r="B202" s="99" t="s">
        <v>222</v>
      </c>
      <c r="C202" s="67" t="s">
        <v>78</v>
      </c>
      <c r="D202" s="99" t="s">
        <v>290</v>
      </c>
      <c r="E202" s="99" t="s">
        <v>667</v>
      </c>
      <c r="F202" s="98"/>
      <c r="G202" s="70" t="s">
        <v>202</v>
      </c>
      <c r="H202" s="84" t="s">
        <v>627</v>
      </c>
      <c r="I202" s="84" t="s">
        <v>754</v>
      </c>
      <c r="J202" s="84" t="s">
        <v>1166</v>
      </c>
      <c r="K202" s="84" t="s">
        <v>1164</v>
      </c>
      <c r="L202" s="150" t="s">
        <v>1170</v>
      </c>
      <c r="M202" s="150" t="s">
        <v>1179</v>
      </c>
      <c r="N202" s="99" t="s">
        <v>11</v>
      </c>
      <c r="O202" s="99" t="s">
        <v>48</v>
      </c>
      <c r="P202" s="99" t="s">
        <v>226</v>
      </c>
      <c r="Q202" s="67">
        <v>2021</v>
      </c>
      <c r="R202" s="67" t="s">
        <v>609</v>
      </c>
      <c r="S202" s="67">
        <v>3</v>
      </c>
      <c r="T202" s="123">
        <v>993</v>
      </c>
      <c r="U202" s="59"/>
      <c r="V202" s="58"/>
      <c r="W202" s="67" t="s">
        <v>217</v>
      </c>
      <c r="X202" s="55" t="s">
        <v>518</v>
      </c>
      <c r="Y202" s="55" t="s">
        <v>658</v>
      </c>
      <c r="Z202" s="105" t="s">
        <v>1236</v>
      </c>
      <c r="AA202" s="118"/>
      <c r="AB202" s="179"/>
      <c r="AC202" s="201">
        <v>993</v>
      </c>
      <c r="AD202" s="199"/>
      <c r="AE202" s="195">
        <v>993</v>
      </c>
      <c r="AF202" s="187">
        <v>1</v>
      </c>
      <c r="AG202" s="188" t="s">
        <v>1186</v>
      </c>
      <c r="AH202" s="189" t="s">
        <v>1196</v>
      </c>
      <c r="AI202" s="176">
        <v>0.5</v>
      </c>
      <c r="AJ202" s="232">
        <v>496.5</v>
      </c>
      <c r="AK202" s="219"/>
      <c r="AL202" s="223">
        <v>0</v>
      </c>
      <c r="AM202" s="219"/>
      <c r="AN202" s="224">
        <v>0</v>
      </c>
      <c r="AO202" s="219">
        <v>0.3</v>
      </c>
      <c r="AP202" s="221">
        <v>297.89999999999998</v>
      </c>
      <c r="AQ202" s="219"/>
      <c r="AR202" s="221">
        <v>0</v>
      </c>
      <c r="AS202" s="219">
        <v>0.2</v>
      </c>
      <c r="AT202" s="221">
        <v>198.60000000000002</v>
      </c>
      <c r="AU202" s="219"/>
      <c r="AV202" s="221">
        <v>0</v>
      </c>
      <c r="AW202" s="219"/>
      <c r="AX202" s="221">
        <v>0</v>
      </c>
      <c r="AY202" s="219"/>
      <c r="AZ202" s="221">
        <v>0</v>
      </c>
      <c r="BA202" s="219"/>
      <c r="BB202" s="221">
        <v>0</v>
      </c>
      <c r="BC202" s="219"/>
      <c r="BD202" s="221">
        <v>0</v>
      </c>
    </row>
    <row r="203" spans="1:56" ht="30" x14ac:dyDescent="0.25">
      <c r="A203" s="138" t="s">
        <v>1039</v>
      </c>
      <c r="B203" s="99" t="s">
        <v>222</v>
      </c>
      <c r="C203" s="67" t="s">
        <v>78</v>
      </c>
      <c r="D203" s="99" t="s">
        <v>290</v>
      </c>
      <c r="E203" s="99" t="s">
        <v>664</v>
      </c>
      <c r="F203" s="98"/>
      <c r="G203" s="70" t="s">
        <v>202</v>
      </c>
      <c r="H203" s="82" t="s">
        <v>600</v>
      </c>
      <c r="I203" s="82" t="s">
        <v>753</v>
      </c>
      <c r="J203" s="82" t="s">
        <v>1155</v>
      </c>
      <c r="K203" s="82" t="s">
        <v>1162</v>
      </c>
      <c r="L203" s="152" t="s">
        <v>1156</v>
      </c>
      <c r="M203" s="152" t="s">
        <v>1171</v>
      </c>
      <c r="N203" s="99" t="s">
        <v>11</v>
      </c>
      <c r="O203" s="99" t="s">
        <v>49</v>
      </c>
      <c r="P203" s="99" t="s">
        <v>697</v>
      </c>
      <c r="Q203" s="67">
        <v>2021</v>
      </c>
      <c r="R203" s="67" t="s">
        <v>333</v>
      </c>
      <c r="S203" s="67">
        <v>1500</v>
      </c>
      <c r="T203" s="123">
        <v>3000</v>
      </c>
      <c r="U203" s="59"/>
      <c r="V203" s="58"/>
      <c r="W203" s="67" t="s">
        <v>217</v>
      </c>
      <c r="X203" s="55" t="s">
        <v>518</v>
      </c>
      <c r="Y203" s="55" t="s">
        <v>658</v>
      </c>
      <c r="Z203" s="105" t="s">
        <v>1244</v>
      </c>
      <c r="AA203" s="118"/>
      <c r="AB203" s="181"/>
      <c r="AC203" s="201">
        <v>3000</v>
      </c>
      <c r="AD203" s="199"/>
      <c r="AE203" s="195">
        <v>3000</v>
      </c>
      <c r="AF203" s="187">
        <v>1</v>
      </c>
      <c r="AG203" s="188" t="s">
        <v>1186</v>
      </c>
      <c r="AH203" s="189" t="s">
        <v>1196</v>
      </c>
      <c r="AI203" s="176">
        <v>0.5</v>
      </c>
      <c r="AJ203" s="232">
        <v>1500</v>
      </c>
      <c r="AK203" s="219"/>
      <c r="AL203" s="223">
        <v>0</v>
      </c>
      <c r="AM203" s="219"/>
      <c r="AN203" s="224">
        <v>0</v>
      </c>
      <c r="AO203" s="219">
        <v>0.3</v>
      </c>
      <c r="AP203" s="221">
        <v>900</v>
      </c>
      <c r="AQ203" s="219"/>
      <c r="AR203" s="221">
        <v>0</v>
      </c>
      <c r="AS203" s="219">
        <v>0.2</v>
      </c>
      <c r="AT203" s="221">
        <v>600</v>
      </c>
      <c r="AU203" s="219"/>
      <c r="AV203" s="221">
        <v>0</v>
      </c>
      <c r="AW203" s="219"/>
      <c r="AX203" s="221">
        <v>0</v>
      </c>
      <c r="AY203" s="219"/>
      <c r="AZ203" s="221">
        <v>0</v>
      </c>
      <c r="BA203" s="219"/>
      <c r="BB203" s="221">
        <v>0</v>
      </c>
      <c r="BC203" s="219"/>
      <c r="BD203" s="221">
        <v>0</v>
      </c>
    </row>
    <row r="204" spans="1:56" ht="30" x14ac:dyDescent="0.25">
      <c r="A204" s="138" t="s">
        <v>1040</v>
      </c>
      <c r="B204" s="99" t="s">
        <v>222</v>
      </c>
      <c r="C204" s="67" t="s">
        <v>78</v>
      </c>
      <c r="D204" s="99" t="s">
        <v>290</v>
      </c>
      <c r="E204" s="99" t="s">
        <v>664</v>
      </c>
      <c r="F204" s="98"/>
      <c r="G204" s="70" t="s">
        <v>202</v>
      </c>
      <c r="H204" s="82" t="s">
        <v>600</v>
      </c>
      <c r="I204" s="82" t="s">
        <v>753</v>
      </c>
      <c r="J204" s="82" t="s">
        <v>1155</v>
      </c>
      <c r="K204" s="82" t="s">
        <v>1162</v>
      </c>
      <c r="L204" s="152" t="s">
        <v>1156</v>
      </c>
      <c r="M204" s="152" t="s">
        <v>1171</v>
      </c>
      <c r="N204" s="99" t="s">
        <v>11</v>
      </c>
      <c r="O204" s="99" t="s">
        <v>49</v>
      </c>
      <c r="P204" s="99" t="s">
        <v>697</v>
      </c>
      <c r="Q204" s="67">
        <v>2021</v>
      </c>
      <c r="R204" s="67" t="s">
        <v>609</v>
      </c>
      <c r="S204" s="67">
        <v>2</v>
      </c>
      <c r="T204" s="123">
        <v>662</v>
      </c>
      <c r="U204" s="59"/>
      <c r="V204" s="58"/>
      <c r="W204" s="67" t="s">
        <v>217</v>
      </c>
      <c r="X204" s="55" t="s">
        <v>518</v>
      </c>
      <c r="Y204" s="55" t="s">
        <v>658</v>
      </c>
      <c r="Z204" s="105" t="s">
        <v>1244</v>
      </c>
      <c r="AA204" s="118"/>
      <c r="AB204" s="179"/>
      <c r="AC204" s="201">
        <v>662</v>
      </c>
      <c r="AD204" s="199"/>
      <c r="AE204" s="195">
        <v>662</v>
      </c>
      <c r="AF204" s="187">
        <v>1</v>
      </c>
      <c r="AG204" s="188" t="s">
        <v>1186</v>
      </c>
      <c r="AH204" s="189" t="s">
        <v>1196</v>
      </c>
      <c r="AI204" s="176">
        <v>0.5</v>
      </c>
      <c r="AJ204" s="232">
        <v>331</v>
      </c>
      <c r="AK204" s="219"/>
      <c r="AL204" s="223">
        <v>0</v>
      </c>
      <c r="AM204" s="219"/>
      <c r="AN204" s="224">
        <v>0</v>
      </c>
      <c r="AO204" s="219">
        <v>0.3</v>
      </c>
      <c r="AP204" s="221">
        <v>198.6</v>
      </c>
      <c r="AQ204" s="219"/>
      <c r="AR204" s="221">
        <v>0</v>
      </c>
      <c r="AS204" s="219">
        <v>0.2</v>
      </c>
      <c r="AT204" s="221">
        <v>132.4</v>
      </c>
      <c r="AU204" s="219"/>
      <c r="AV204" s="221">
        <v>0</v>
      </c>
      <c r="AW204" s="219"/>
      <c r="AX204" s="221">
        <v>0</v>
      </c>
      <c r="AY204" s="219"/>
      <c r="AZ204" s="221">
        <v>0</v>
      </c>
      <c r="BA204" s="219"/>
      <c r="BB204" s="221">
        <v>0</v>
      </c>
      <c r="BC204" s="219"/>
      <c r="BD204" s="221">
        <v>0</v>
      </c>
    </row>
    <row r="205" spans="1:56" ht="30" x14ac:dyDescent="0.25">
      <c r="A205" s="138" t="s">
        <v>1058</v>
      </c>
      <c r="B205" s="99" t="s">
        <v>222</v>
      </c>
      <c r="C205" s="67" t="s">
        <v>78</v>
      </c>
      <c r="D205" s="99" t="s">
        <v>290</v>
      </c>
      <c r="E205" s="99" t="s">
        <v>666</v>
      </c>
      <c r="F205" s="98"/>
      <c r="G205" s="70" t="s">
        <v>202</v>
      </c>
      <c r="H205" s="88" t="s">
        <v>515</v>
      </c>
      <c r="I205" s="88" t="s">
        <v>752</v>
      </c>
      <c r="J205" s="88" t="s">
        <v>1172</v>
      </c>
      <c r="K205" s="88" t="s">
        <v>1181</v>
      </c>
      <c r="L205" s="156" t="s">
        <v>1173</v>
      </c>
      <c r="M205" s="156" t="s">
        <v>1175</v>
      </c>
      <c r="N205" s="99" t="s">
        <v>15</v>
      </c>
      <c r="O205" s="99" t="s">
        <v>49</v>
      </c>
      <c r="P205" s="99" t="s">
        <v>700</v>
      </c>
      <c r="Q205" s="67" t="s">
        <v>701</v>
      </c>
      <c r="R205" s="67" t="s">
        <v>391</v>
      </c>
      <c r="S205" s="67">
        <v>1</v>
      </c>
      <c r="T205" s="123">
        <v>2520</v>
      </c>
      <c r="U205" s="59"/>
      <c r="V205" s="58"/>
      <c r="W205" s="67" t="s">
        <v>217</v>
      </c>
      <c r="X205" s="55" t="s">
        <v>518</v>
      </c>
      <c r="Y205" s="55" t="s">
        <v>689</v>
      </c>
      <c r="Z205" s="105" t="s">
        <v>1250</v>
      </c>
      <c r="AA205" s="118"/>
      <c r="AB205" s="179"/>
      <c r="AC205" s="201">
        <v>1260</v>
      </c>
      <c r="AD205" s="199"/>
      <c r="AE205" s="195">
        <v>1260</v>
      </c>
      <c r="AF205" s="187">
        <v>0.5</v>
      </c>
      <c r="AG205" s="188" t="s">
        <v>1186</v>
      </c>
      <c r="AH205" s="189" t="s">
        <v>1200</v>
      </c>
      <c r="AI205" s="176">
        <v>0</v>
      </c>
      <c r="AJ205" s="232">
        <v>0</v>
      </c>
      <c r="AK205" s="219"/>
      <c r="AL205" s="223">
        <v>0</v>
      </c>
      <c r="AM205" s="219"/>
      <c r="AN205" s="224">
        <v>0</v>
      </c>
      <c r="AO205" s="219">
        <v>0.4</v>
      </c>
      <c r="AP205" s="221">
        <v>504</v>
      </c>
      <c r="AQ205" s="219"/>
      <c r="AR205" s="221">
        <v>0</v>
      </c>
      <c r="AS205" s="219">
        <v>0.6</v>
      </c>
      <c r="AT205" s="221">
        <v>756</v>
      </c>
      <c r="AU205" s="219"/>
      <c r="AV205" s="221">
        <v>0</v>
      </c>
      <c r="AW205" s="219"/>
      <c r="AX205" s="221">
        <v>0</v>
      </c>
      <c r="AY205" s="219"/>
      <c r="AZ205" s="221">
        <v>0</v>
      </c>
      <c r="BA205" s="219"/>
      <c r="BB205" s="221">
        <v>0</v>
      </c>
      <c r="BC205" s="219"/>
      <c r="BD205" s="221">
        <v>0</v>
      </c>
    </row>
    <row r="206" spans="1:56" ht="30" x14ac:dyDescent="0.25">
      <c r="A206" s="138" t="s">
        <v>1059</v>
      </c>
      <c r="B206" s="99" t="s">
        <v>222</v>
      </c>
      <c r="C206" s="67" t="s">
        <v>78</v>
      </c>
      <c r="D206" s="99" t="s">
        <v>290</v>
      </c>
      <c r="E206" s="99" t="s">
        <v>666</v>
      </c>
      <c r="F206" s="98"/>
      <c r="G206" s="70" t="s">
        <v>202</v>
      </c>
      <c r="H206" s="88" t="s">
        <v>515</v>
      </c>
      <c r="I206" s="88" t="s">
        <v>752</v>
      </c>
      <c r="J206" s="88" t="s">
        <v>1172</v>
      </c>
      <c r="K206" s="88" t="s">
        <v>1181</v>
      </c>
      <c r="L206" s="156" t="s">
        <v>1173</v>
      </c>
      <c r="M206" s="156" t="s">
        <v>1175</v>
      </c>
      <c r="N206" s="99" t="s">
        <v>15</v>
      </c>
      <c r="O206" s="99" t="s">
        <v>49</v>
      </c>
      <c r="P206" s="99" t="s">
        <v>700</v>
      </c>
      <c r="Q206" s="67" t="s">
        <v>701</v>
      </c>
      <c r="R206" s="67" t="s">
        <v>609</v>
      </c>
      <c r="S206" s="67">
        <v>2</v>
      </c>
      <c r="T206" s="123">
        <v>714</v>
      </c>
      <c r="U206" s="59"/>
      <c r="V206" s="58"/>
      <c r="W206" s="67" t="s">
        <v>217</v>
      </c>
      <c r="X206" s="55" t="s">
        <v>518</v>
      </c>
      <c r="Y206" s="55" t="s">
        <v>689</v>
      </c>
      <c r="Z206" s="105" t="s">
        <v>1250</v>
      </c>
      <c r="AA206" s="118"/>
      <c r="AB206" s="179"/>
      <c r="AC206" s="201">
        <v>331</v>
      </c>
      <c r="AD206" s="199"/>
      <c r="AE206" s="195">
        <v>331</v>
      </c>
      <c r="AF206" s="187">
        <v>0.46358543417366949</v>
      </c>
      <c r="AG206" s="188" t="s">
        <v>1186</v>
      </c>
      <c r="AH206" s="189" t="s">
        <v>1200</v>
      </c>
      <c r="AI206" s="176">
        <v>0</v>
      </c>
      <c r="AJ206" s="232">
        <v>0</v>
      </c>
      <c r="AK206" s="219"/>
      <c r="AL206" s="223">
        <v>0</v>
      </c>
      <c r="AM206" s="219"/>
      <c r="AN206" s="224">
        <v>0</v>
      </c>
      <c r="AO206" s="219">
        <v>0.4</v>
      </c>
      <c r="AP206" s="221">
        <v>132.4</v>
      </c>
      <c r="AQ206" s="219"/>
      <c r="AR206" s="221">
        <v>0</v>
      </c>
      <c r="AS206" s="219">
        <v>0.6</v>
      </c>
      <c r="AT206" s="221">
        <v>198.6</v>
      </c>
      <c r="AU206" s="219"/>
      <c r="AV206" s="221">
        <v>0</v>
      </c>
      <c r="AW206" s="219"/>
      <c r="AX206" s="221">
        <v>0</v>
      </c>
      <c r="AY206" s="219"/>
      <c r="AZ206" s="221">
        <v>0</v>
      </c>
      <c r="BA206" s="219"/>
      <c r="BB206" s="221">
        <v>0</v>
      </c>
      <c r="BC206" s="219"/>
      <c r="BD206" s="221">
        <v>0</v>
      </c>
    </row>
    <row r="207" spans="1:56" ht="30" x14ac:dyDescent="0.25">
      <c r="A207" s="138" t="s">
        <v>1078</v>
      </c>
      <c r="B207" s="99" t="s">
        <v>222</v>
      </c>
      <c r="C207" s="67" t="s">
        <v>78</v>
      </c>
      <c r="D207" s="99" t="s">
        <v>290</v>
      </c>
      <c r="E207" s="99" t="s">
        <v>664</v>
      </c>
      <c r="F207" s="98"/>
      <c r="G207" s="70" t="s">
        <v>202</v>
      </c>
      <c r="H207" s="86" t="s">
        <v>516</v>
      </c>
      <c r="I207" s="86" t="s">
        <v>751</v>
      </c>
      <c r="J207" s="86" t="s">
        <v>1157</v>
      </c>
      <c r="K207" s="86" t="s">
        <v>1167</v>
      </c>
      <c r="L207" s="157" t="s">
        <v>1209</v>
      </c>
      <c r="M207" s="157" t="s">
        <v>1174</v>
      </c>
      <c r="N207" s="99" t="s">
        <v>12</v>
      </c>
      <c r="O207" s="99" t="s">
        <v>59</v>
      </c>
      <c r="P207" s="99" t="s">
        <v>707</v>
      </c>
      <c r="Q207" s="67">
        <v>2020</v>
      </c>
      <c r="R207" s="67" t="s">
        <v>609</v>
      </c>
      <c r="S207" s="67">
        <v>15</v>
      </c>
      <c r="T207" s="123">
        <v>4725</v>
      </c>
      <c r="U207" s="59"/>
      <c r="V207" s="58"/>
      <c r="W207" s="67" t="s">
        <v>217</v>
      </c>
      <c r="X207" s="55" t="s">
        <v>518</v>
      </c>
      <c r="Y207" s="55" t="s">
        <v>706</v>
      </c>
      <c r="Z207" s="105" t="s">
        <v>1255</v>
      </c>
      <c r="AA207" s="118"/>
      <c r="AB207" s="179">
        <v>4725</v>
      </c>
      <c r="AC207" s="185"/>
      <c r="AD207" s="199"/>
      <c r="AE207" s="195">
        <v>4725</v>
      </c>
      <c r="AF207" s="187">
        <v>1</v>
      </c>
      <c r="AG207" s="188" t="s">
        <v>1186</v>
      </c>
      <c r="AH207" s="189" t="s">
        <v>1198</v>
      </c>
      <c r="AI207" s="176">
        <v>0.5</v>
      </c>
      <c r="AJ207" s="232">
        <v>2362.5</v>
      </c>
      <c r="AK207" s="219"/>
      <c r="AL207" s="223">
        <v>0</v>
      </c>
      <c r="AM207" s="219"/>
      <c r="AN207" s="224">
        <v>0</v>
      </c>
      <c r="AO207" s="219">
        <v>0.3</v>
      </c>
      <c r="AP207" s="221">
        <v>1417.5</v>
      </c>
      <c r="AQ207" s="219"/>
      <c r="AR207" s="221">
        <v>0</v>
      </c>
      <c r="AS207" s="219">
        <v>0.2</v>
      </c>
      <c r="AT207" s="221">
        <v>945</v>
      </c>
      <c r="AU207" s="219"/>
      <c r="AV207" s="221">
        <v>0</v>
      </c>
      <c r="AW207" s="219"/>
      <c r="AX207" s="221">
        <v>0</v>
      </c>
      <c r="AY207" s="219"/>
      <c r="AZ207" s="221">
        <v>0</v>
      </c>
      <c r="BA207" s="219"/>
      <c r="BB207" s="221">
        <v>0</v>
      </c>
      <c r="BC207" s="219"/>
      <c r="BD207" s="221">
        <v>0</v>
      </c>
    </row>
    <row r="208" spans="1:56" ht="30" x14ac:dyDescent="0.25">
      <c r="A208" s="138" t="s">
        <v>1079</v>
      </c>
      <c r="B208" s="99" t="s">
        <v>222</v>
      </c>
      <c r="C208" s="67" t="s">
        <v>78</v>
      </c>
      <c r="D208" s="99" t="s">
        <v>290</v>
      </c>
      <c r="E208" s="99" t="s">
        <v>666</v>
      </c>
      <c r="F208" s="98"/>
      <c r="G208" s="70" t="s">
        <v>202</v>
      </c>
      <c r="H208" s="86" t="s">
        <v>516</v>
      </c>
      <c r="I208" s="86" t="s">
        <v>751</v>
      </c>
      <c r="J208" s="86" t="s">
        <v>1157</v>
      </c>
      <c r="K208" s="86" t="s">
        <v>1167</v>
      </c>
      <c r="L208" s="157" t="s">
        <v>1209</v>
      </c>
      <c r="M208" s="157" t="s">
        <v>1174</v>
      </c>
      <c r="N208" s="99" t="s">
        <v>12</v>
      </c>
      <c r="O208" s="99" t="s">
        <v>59</v>
      </c>
      <c r="P208" s="99" t="s">
        <v>705</v>
      </c>
      <c r="Q208" s="67">
        <v>2021</v>
      </c>
      <c r="R208" s="67" t="s">
        <v>391</v>
      </c>
      <c r="S208" s="67">
        <v>1</v>
      </c>
      <c r="T208" s="123">
        <v>8000</v>
      </c>
      <c r="U208" s="59"/>
      <c r="V208" s="58"/>
      <c r="W208" s="67" t="s">
        <v>217</v>
      </c>
      <c r="X208" s="55" t="s">
        <v>518</v>
      </c>
      <c r="Y208" s="55" t="s">
        <v>706</v>
      </c>
      <c r="Z208" s="105" t="s">
        <v>1255</v>
      </c>
      <c r="AA208" s="118"/>
      <c r="AB208" s="179"/>
      <c r="AC208" s="185">
        <v>8000</v>
      </c>
      <c r="AD208" s="199"/>
      <c r="AE208" s="195">
        <v>8000</v>
      </c>
      <c r="AF208" s="187">
        <v>1</v>
      </c>
      <c r="AG208" s="188" t="s">
        <v>1186</v>
      </c>
      <c r="AH208" s="189" t="s">
        <v>1198</v>
      </c>
      <c r="AI208" s="176">
        <v>0.5</v>
      </c>
      <c r="AJ208" s="232">
        <v>4000</v>
      </c>
      <c r="AK208" s="219"/>
      <c r="AL208" s="223">
        <v>0</v>
      </c>
      <c r="AM208" s="219"/>
      <c r="AN208" s="224">
        <v>0</v>
      </c>
      <c r="AO208" s="219">
        <v>0.3</v>
      </c>
      <c r="AP208" s="221">
        <v>2400</v>
      </c>
      <c r="AQ208" s="219"/>
      <c r="AR208" s="221">
        <v>0</v>
      </c>
      <c r="AS208" s="219">
        <v>0.2</v>
      </c>
      <c r="AT208" s="221">
        <v>1600</v>
      </c>
      <c r="AU208" s="219"/>
      <c r="AV208" s="221">
        <v>0</v>
      </c>
      <c r="AW208" s="219"/>
      <c r="AX208" s="221">
        <v>0</v>
      </c>
      <c r="AY208" s="219"/>
      <c r="AZ208" s="221">
        <v>0</v>
      </c>
      <c r="BA208" s="219"/>
      <c r="BB208" s="221">
        <v>0</v>
      </c>
      <c r="BC208" s="219"/>
      <c r="BD208" s="221">
        <v>0</v>
      </c>
    </row>
    <row r="209" spans="1:56" ht="30" x14ac:dyDescent="0.25">
      <c r="A209" s="138" t="s">
        <v>1080</v>
      </c>
      <c r="B209" s="99" t="s">
        <v>222</v>
      </c>
      <c r="C209" s="67" t="s">
        <v>78</v>
      </c>
      <c r="D209" s="99" t="s">
        <v>290</v>
      </c>
      <c r="E209" s="99" t="s">
        <v>666</v>
      </c>
      <c r="F209" s="98"/>
      <c r="G209" s="70" t="s">
        <v>202</v>
      </c>
      <c r="H209" s="86" t="s">
        <v>516</v>
      </c>
      <c r="I209" s="86" t="s">
        <v>751</v>
      </c>
      <c r="J209" s="86" t="s">
        <v>1157</v>
      </c>
      <c r="K209" s="86" t="s">
        <v>1167</v>
      </c>
      <c r="L209" s="157" t="s">
        <v>1209</v>
      </c>
      <c r="M209" s="157" t="s">
        <v>1174</v>
      </c>
      <c r="N209" s="99" t="s">
        <v>12</v>
      </c>
      <c r="O209" s="99" t="s">
        <v>59</v>
      </c>
      <c r="P209" s="99" t="s">
        <v>705</v>
      </c>
      <c r="Q209" s="67" t="s">
        <v>621</v>
      </c>
      <c r="R209" s="67" t="s">
        <v>609</v>
      </c>
      <c r="S209" s="67">
        <v>2</v>
      </c>
      <c r="T209" s="123">
        <v>654</v>
      </c>
      <c r="U209" s="59"/>
      <c r="V209" s="58"/>
      <c r="W209" s="67" t="s">
        <v>217</v>
      </c>
      <c r="X209" s="55" t="s">
        <v>518</v>
      </c>
      <c r="Y209" s="55" t="s">
        <v>706</v>
      </c>
      <c r="Z209" s="105" t="s">
        <v>1255</v>
      </c>
      <c r="AA209" s="118"/>
      <c r="AB209" s="179">
        <v>157.5</v>
      </c>
      <c r="AC209" s="205">
        <v>496.5</v>
      </c>
      <c r="AD209" s="199"/>
      <c r="AE209" s="195">
        <v>654</v>
      </c>
      <c r="AF209" s="187">
        <v>1</v>
      </c>
      <c r="AG209" s="188" t="s">
        <v>1186</v>
      </c>
      <c r="AH209" s="189" t="s">
        <v>1198</v>
      </c>
      <c r="AI209" s="176">
        <v>0.5</v>
      </c>
      <c r="AJ209" s="232">
        <v>327</v>
      </c>
      <c r="AK209" s="219"/>
      <c r="AL209" s="223">
        <v>0</v>
      </c>
      <c r="AM209" s="219"/>
      <c r="AN209" s="224">
        <v>0</v>
      </c>
      <c r="AO209" s="219">
        <v>0.3</v>
      </c>
      <c r="AP209" s="221">
        <v>196.2</v>
      </c>
      <c r="AQ209" s="219"/>
      <c r="AR209" s="221">
        <v>0</v>
      </c>
      <c r="AS209" s="219">
        <v>0.2</v>
      </c>
      <c r="AT209" s="221">
        <v>130.80000000000001</v>
      </c>
      <c r="AU209" s="219"/>
      <c r="AV209" s="221">
        <v>0</v>
      </c>
      <c r="AW209" s="219"/>
      <c r="AX209" s="221">
        <v>0</v>
      </c>
      <c r="AY209" s="219"/>
      <c r="AZ209" s="221">
        <v>0</v>
      </c>
      <c r="BA209" s="219"/>
      <c r="BB209" s="221">
        <v>0</v>
      </c>
      <c r="BC209" s="219"/>
      <c r="BD209" s="221">
        <v>0</v>
      </c>
    </row>
    <row r="210" spans="1:56" ht="30" x14ac:dyDescent="0.25">
      <c r="A210" s="138" t="s">
        <v>1081</v>
      </c>
      <c r="B210" s="99" t="s">
        <v>222</v>
      </c>
      <c r="C210" s="67" t="s">
        <v>78</v>
      </c>
      <c r="D210" s="99" t="s">
        <v>290</v>
      </c>
      <c r="E210" s="99" t="s">
        <v>666</v>
      </c>
      <c r="F210" s="98"/>
      <c r="G210" s="70" t="s">
        <v>202</v>
      </c>
      <c r="H210" s="86" t="s">
        <v>516</v>
      </c>
      <c r="I210" s="86" t="s">
        <v>751</v>
      </c>
      <c r="J210" s="86" t="s">
        <v>1157</v>
      </c>
      <c r="K210" s="86" t="s">
        <v>1167</v>
      </c>
      <c r="L210" s="157" t="s">
        <v>1209</v>
      </c>
      <c r="M210" s="157" t="s">
        <v>1174</v>
      </c>
      <c r="N210" s="99" t="s">
        <v>12</v>
      </c>
      <c r="O210" s="99" t="s">
        <v>59</v>
      </c>
      <c r="P210" s="99" t="s">
        <v>707</v>
      </c>
      <c r="Q210" s="67">
        <v>2022</v>
      </c>
      <c r="R210" s="67" t="s">
        <v>609</v>
      </c>
      <c r="S210" s="67">
        <v>10</v>
      </c>
      <c r="T210" s="123">
        <v>3470</v>
      </c>
      <c r="U210" s="59"/>
      <c r="V210" s="58"/>
      <c r="W210" s="67" t="s">
        <v>217</v>
      </c>
      <c r="X210" s="55" t="s">
        <v>518</v>
      </c>
      <c r="Y210" s="55" t="s">
        <v>706</v>
      </c>
      <c r="Z210" s="105" t="s">
        <v>1255</v>
      </c>
      <c r="AA210" s="118"/>
      <c r="AB210" s="179"/>
      <c r="AC210" s="185"/>
      <c r="AD210" s="202">
        <v>3470</v>
      </c>
      <c r="AE210" s="195">
        <v>3470</v>
      </c>
      <c r="AF210" s="187">
        <v>1</v>
      </c>
      <c r="AG210" s="188" t="s">
        <v>1186</v>
      </c>
      <c r="AH210" s="189" t="s">
        <v>1198</v>
      </c>
      <c r="AI210" s="176">
        <v>0.5</v>
      </c>
      <c r="AJ210" s="232">
        <v>1735</v>
      </c>
      <c r="AK210" s="219"/>
      <c r="AL210" s="223">
        <v>0</v>
      </c>
      <c r="AM210" s="219"/>
      <c r="AN210" s="224">
        <v>0</v>
      </c>
      <c r="AO210" s="219">
        <v>0.3</v>
      </c>
      <c r="AP210" s="221">
        <v>1041</v>
      </c>
      <c r="AQ210" s="219"/>
      <c r="AR210" s="221">
        <v>0</v>
      </c>
      <c r="AS210" s="219">
        <v>0.2</v>
      </c>
      <c r="AT210" s="221">
        <v>694</v>
      </c>
      <c r="AU210" s="219"/>
      <c r="AV210" s="221">
        <v>0</v>
      </c>
      <c r="AW210" s="219"/>
      <c r="AX210" s="221">
        <v>0</v>
      </c>
      <c r="AY210" s="219"/>
      <c r="AZ210" s="221">
        <v>0</v>
      </c>
      <c r="BA210" s="219"/>
      <c r="BB210" s="221">
        <v>0</v>
      </c>
      <c r="BC210" s="219"/>
      <c r="BD210" s="221">
        <v>0</v>
      </c>
    </row>
    <row r="211" spans="1:56" ht="30" x14ac:dyDescent="0.25">
      <c r="A211" s="138" t="s">
        <v>1082</v>
      </c>
      <c r="B211" s="99" t="s">
        <v>222</v>
      </c>
      <c r="C211" s="67" t="s">
        <v>78</v>
      </c>
      <c r="D211" s="99" t="s">
        <v>290</v>
      </c>
      <c r="E211" s="99" t="s">
        <v>667</v>
      </c>
      <c r="F211" s="98"/>
      <c r="G211" s="70" t="s">
        <v>202</v>
      </c>
      <c r="H211" s="86" t="s">
        <v>516</v>
      </c>
      <c r="I211" s="86" t="s">
        <v>751</v>
      </c>
      <c r="J211" s="86" t="s">
        <v>1157</v>
      </c>
      <c r="K211" s="86" t="s">
        <v>1167</v>
      </c>
      <c r="L211" s="157" t="s">
        <v>1209</v>
      </c>
      <c r="M211" s="157" t="s">
        <v>1174</v>
      </c>
      <c r="N211" s="99" t="s">
        <v>12</v>
      </c>
      <c r="O211" s="99" t="s">
        <v>59</v>
      </c>
      <c r="P211" s="99" t="s">
        <v>705</v>
      </c>
      <c r="Q211" s="67">
        <v>2022</v>
      </c>
      <c r="R211" s="67" t="s">
        <v>391</v>
      </c>
      <c r="S211" s="67">
        <v>1</v>
      </c>
      <c r="T211" s="123">
        <v>2500</v>
      </c>
      <c r="U211" s="59"/>
      <c r="V211" s="58"/>
      <c r="W211" s="67" t="s">
        <v>217</v>
      </c>
      <c r="X211" s="55" t="s">
        <v>518</v>
      </c>
      <c r="Y211" s="55" t="s">
        <v>706</v>
      </c>
      <c r="Z211" s="105" t="s">
        <v>1255</v>
      </c>
      <c r="AA211" s="118"/>
      <c r="AB211" s="179"/>
      <c r="AC211" s="185"/>
      <c r="AD211" s="202">
        <v>2500</v>
      </c>
      <c r="AE211" s="195">
        <v>2500</v>
      </c>
      <c r="AF211" s="187">
        <v>1</v>
      </c>
      <c r="AG211" s="188" t="s">
        <v>1186</v>
      </c>
      <c r="AH211" s="189" t="s">
        <v>1198</v>
      </c>
      <c r="AI211" s="176">
        <v>0.5</v>
      </c>
      <c r="AJ211" s="232">
        <v>1250</v>
      </c>
      <c r="AK211" s="219"/>
      <c r="AL211" s="223">
        <v>0</v>
      </c>
      <c r="AM211" s="219"/>
      <c r="AN211" s="224">
        <v>0</v>
      </c>
      <c r="AO211" s="219">
        <v>0.3</v>
      </c>
      <c r="AP211" s="221">
        <v>750</v>
      </c>
      <c r="AQ211" s="219"/>
      <c r="AR211" s="221">
        <v>0</v>
      </c>
      <c r="AS211" s="219">
        <v>0.2</v>
      </c>
      <c r="AT211" s="221">
        <v>500</v>
      </c>
      <c r="AU211" s="219"/>
      <c r="AV211" s="221">
        <v>0</v>
      </c>
      <c r="AW211" s="219"/>
      <c r="AX211" s="221">
        <v>0</v>
      </c>
      <c r="AY211" s="219"/>
      <c r="AZ211" s="221">
        <v>0</v>
      </c>
      <c r="BA211" s="219"/>
      <c r="BB211" s="221">
        <v>0</v>
      </c>
      <c r="BC211" s="219"/>
      <c r="BD211" s="221">
        <v>0</v>
      </c>
    </row>
    <row r="212" spans="1:56" ht="30" x14ac:dyDescent="0.25">
      <c r="A212" s="138" t="s">
        <v>1083</v>
      </c>
      <c r="B212" s="99" t="s">
        <v>222</v>
      </c>
      <c r="C212" s="67" t="s">
        <v>78</v>
      </c>
      <c r="D212" s="99" t="s">
        <v>290</v>
      </c>
      <c r="E212" s="99" t="s">
        <v>667</v>
      </c>
      <c r="F212" s="98"/>
      <c r="G212" s="70" t="s">
        <v>202</v>
      </c>
      <c r="H212" s="86" t="s">
        <v>516</v>
      </c>
      <c r="I212" s="86" t="s">
        <v>751</v>
      </c>
      <c r="J212" s="86" t="s">
        <v>1157</v>
      </c>
      <c r="K212" s="86" t="s">
        <v>1167</v>
      </c>
      <c r="L212" s="157" t="s">
        <v>1209</v>
      </c>
      <c r="M212" s="157" t="s">
        <v>1174</v>
      </c>
      <c r="N212" s="99" t="s">
        <v>12</v>
      </c>
      <c r="O212" s="99" t="s">
        <v>59</v>
      </c>
      <c r="P212" s="99" t="s">
        <v>705</v>
      </c>
      <c r="Q212" s="67" t="s">
        <v>649</v>
      </c>
      <c r="R212" s="67" t="s">
        <v>609</v>
      </c>
      <c r="S212" s="67">
        <v>2</v>
      </c>
      <c r="T212" s="123">
        <v>678</v>
      </c>
      <c r="U212" s="59"/>
      <c r="V212" s="58"/>
      <c r="W212" s="67" t="s">
        <v>217</v>
      </c>
      <c r="X212" s="55" t="s">
        <v>518</v>
      </c>
      <c r="Y212" s="55" t="s">
        <v>706</v>
      </c>
      <c r="Z212" s="105" t="s">
        <v>1255</v>
      </c>
      <c r="AA212" s="118"/>
      <c r="AB212" s="179"/>
      <c r="AC212" s="185">
        <v>331</v>
      </c>
      <c r="AD212" s="202">
        <v>347</v>
      </c>
      <c r="AE212" s="195">
        <v>678</v>
      </c>
      <c r="AF212" s="187">
        <v>1</v>
      </c>
      <c r="AG212" s="188" t="s">
        <v>1186</v>
      </c>
      <c r="AH212" s="189" t="s">
        <v>1198</v>
      </c>
      <c r="AI212" s="176">
        <v>0.5</v>
      </c>
      <c r="AJ212" s="232">
        <v>339</v>
      </c>
      <c r="AK212" s="219"/>
      <c r="AL212" s="223">
        <v>0</v>
      </c>
      <c r="AM212" s="219"/>
      <c r="AN212" s="224">
        <v>0</v>
      </c>
      <c r="AO212" s="219">
        <v>0.3</v>
      </c>
      <c r="AP212" s="221">
        <v>203.4</v>
      </c>
      <c r="AQ212" s="219"/>
      <c r="AR212" s="221">
        <v>0</v>
      </c>
      <c r="AS212" s="219">
        <v>0.2</v>
      </c>
      <c r="AT212" s="221">
        <v>135.6</v>
      </c>
      <c r="AU212" s="219"/>
      <c r="AV212" s="221">
        <v>0</v>
      </c>
      <c r="AW212" s="219"/>
      <c r="AX212" s="221">
        <v>0</v>
      </c>
      <c r="AY212" s="219"/>
      <c r="AZ212" s="221">
        <v>0</v>
      </c>
      <c r="BA212" s="219"/>
      <c r="BB212" s="221">
        <v>0</v>
      </c>
      <c r="BC212" s="219"/>
      <c r="BD212" s="221">
        <v>0</v>
      </c>
    </row>
    <row r="213" spans="1:56" ht="30" x14ac:dyDescent="0.25">
      <c r="A213" s="138" t="s">
        <v>1114</v>
      </c>
      <c r="B213" s="99" t="s">
        <v>222</v>
      </c>
      <c r="C213" s="67" t="s">
        <v>78</v>
      </c>
      <c r="D213" s="99" t="s">
        <v>290</v>
      </c>
      <c r="E213" s="99" t="s">
        <v>664</v>
      </c>
      <c r="F213" s="98"/>
      <c r="G213" s="70" t="s">
        <v>202</v>
      </c>
      <c r="H213" s="90" t="s">
        <v>531</v>
      </c>
      <c r="I213" s="90" t="s">
        <v>750</v>
      </c>
      <c r="J213" s="90" t="s">
        <v>1157</v>
      </c>
      <c r="K213" s="90" t="s">
        <v>1167</v>
      </c>
      <c r="L213" s="160" t="s">
        <v>1158</v>
      </c>
      <c r="M213" s="160" t="s">
        <v>1182</v>
      </c>
      <c r="N213" s="99" t="s">
        <v>36</v>
      </c>
      <c r="O213" s="99" t="s">
        <v>65</v>
      </c>
      <c r="P213" s="99" t="s">
        <v>718</v>
      </c>
      <c r="Q213" s="67" t="s">
        <v>613</v>
      </c>
      <c r="R213" s="67" t="s">
        <v>391</v>
      </c>
      <c r="S213" s="67">
        <v>6</v>
      </c>
      <c r="T213" s="123">
        <v>2400</v>
      </c>
      <c r="U213" s="59"/>
      <c r="V213" s="58"/>
      <c r="W213" s="67" t="s">
        <v>217</v>
      </c>
      <c r="X213" s="55" t="s">
        <v>663</v>
      </c>
      <c r="Y213" s="55" t="s">
        <v>620</v>
      </c>
      <c r="Z213" s="105" t="s">
        <v>1269</v>
      </c>
      <c r="AA213" s="118"/>
      <c r="AB213" s="179">
        <v>400</v>
      </c>
      <c r="AC213" s="185">
        <v>400</v>
      </c>
      <c r="AD213" s="199">
        <v>400</v>
      </c>
      <c r="AE213" s="195">
        <v>1200</v>
      </c>
      <c r="AF213" s="187">
        <v>0.5</v>
      </c>
      <c r="AG213" s="188" t="s">
        <v>1188</v>
      </c>
      <c r="AH213" s="189" t="s">
        <v>1197</v>
      </c>
      <c r="AI213" s="176">
        <v>0.5</v>
      </c>
      <c r="AJ213" s="232">
        <v>600</v>
      </c>
      <c r="AK213" s="219"/>
      <c r="AL213" s="223">
        <v>0</v>
      </c>
      <c r="AM213" s="219"/>
      <c r="AN213" s="224">
        <v>0</v>
      </c>
      <c r="AO213" s="219">
        <v>0.3</v>
      </c>
      <c r="AP213" s="221">
        <v>360</v>
      </c>
      <c r="AQ213" s="219"/>
      <c r="AR213" s="221">
        <v>0</v>
      </c>
      <c r="AS213" s="219">
        <v>0.2</v>
      </c>
      <c r="AT213" s="221">
        <v>240</v>
      </c>
      <c r="AU213" s="219"/>
      <c r="AV213" s="221">
        <v>0</v>
      </c>
      <c r="AW213" s="219"/>
      <c r="AX213" s="221">
        <v>0</v>
      </c>
      <c r="AY213" s="219"/>
      <c r="AZ213" s="221">
        <v>0</v>
      </c>
      <c r="BA213" s="219"/>
      <c r="BB213" s="221">
        <v>0</v>
      </c>
      <c r="BC213" s="219"/>
      <c r="BD213" s="221">
        <v>0</v>
      </c>
    </row>
    <row r="214" spans="1:56" ht="30" x14ac:dyDescent="0.25">
      <c r="A214" s="138" t="s">
        <v>1115</v>
      </c>
      <c r="B214" s="99" t="s">
        <v>222</v>
      </c>
      <c r="C214" s="67" t="s">
        <v>78</v>
      </c>
      <c r="D214" s="99" t="s">
        <v>290</v>
      </c>
      <c r="E214" s="99" t="s">
        <v>664</v>
      </c>
      <c r="F214" s="98"/>
      <c r="G214" s="70" t="s">
        <v>202</v>
      </c>
      <c r="H214" s="90" t="s">
        <v>531</v>
      </c>
      <c r="I214" s="90" t="s">
        <v>750</v>
      </c>
      <c r="J214" s="90" t="s">
        <v>1157</v>
      </c>
      <c r="K214" s="90" t="s">
        <v>1167</v>
      </c>
      <c r="L214" s="160" t="s">
        <v>1158</v>
      </c>
      <c r="M214" s="160" t="s">
        <v>1182</v>
      </c>
      <c r="N214" s="99" t="s">
        <v>36</v>
      </c>
      <c r="O214" s="99" t="s">
        <v>65</v>
      </c>
      <c r="P214" s="99" t="s">
        <v>718</v>
      </c>
      <c r="Q214" s="67" t="s">
        <v>613</v>
      </c>
      <c r="R214" s="67" t="s">
        <v>609</v>
      </c>
      <c r="S214" s="67">
        <v>9</v>
      </c>
      <c r="T214" s="123">
        <v>3214.5</v>
      </c>
      <c r="U214" s="59"/>
      <c r="V214" s="58"/>
      <c r="W214" s="67" t="s">
        <v>217</v>
      </c>
      <c r="X214" s="55" t="s">
        <v>663</v>
      </c>
      <c r="Y214" s="55" t="s">
        <v>620</v>
      </c>
      <c r="Z214" s="105" t="s">
        <v>1269</v>
      </c>
      <c r="AA214" s="118"/>
      <c r="AB214" s="179">
        <v>472.5</v>
      </c>
      <c r="AC214" s="185">
        <v>496.5</v>
      </c>
      <c r="AD214" s="199">
        <v>520.5</v>
      </c>
      <c r="AE214" s="195">
        <v>1489.5</v>
      </c>
      <c r="AF214" s="187">
        <v>0.46336910872608494</v>
      </c>
      <c r="AG214" s="188" t="s">
        <v>1188</v>
      </c>
      <c r="AH214" s="189" t="s">
        <v>1197</v>
      </c>
      <c r="AI214" s="176">
        <v>0.5</v>
      </c>
      <c r="AJ214" s="232">
        <v>744.75</v>
      </c>
      <c r="AK214" s="219"/>
      <c r="AL214" s="223">
        <v>0</v>
      </c>
      <c r="AM214" s="219"/>
      <c r="AN214" s="224">
        <v>0</v>
      </c>
      <c r="AO214" s="219">
        <v>0.3</v>
      </c>
      <c r="AP214" s="221">
        <v>446.84999999999997</v>
      </c>
      <c r="AQ214" s="219"/>
      <c r="AR214" s="221">
        <v>0</v>
      </c>
      <c r="AS214" s="219">
        <v>0.2</v>
      </c>
      <c r="AT214" s="221">
        <v>297.90000000000003</v>
      </c>
      <c r="AU214" s="219"/>
      <c r="AV214" s="221">
        <v>0</v>
      </c>
      <c r="AW214" s="219"/>
      <c r="AX214" s="221">
        <v>0</v>
      </c>
      <c r="AY214" s="219"/>
      <c r="AZ214" s="221">
        <v>0</v>
      </c>
      <c r="BA214" s="219"/>
      <c r="BB214" s="221">
        <v>0</v>
      </c>
      <c r="BC214" s="219"/>
      <c r="BD214" s="221">
        <v>0</v>
      </c>
    </row>
    <row r="215" spans="1:56" ht="30" x14ac:dyDescent="0.25">
      <c r="A215" s="138" t="s">
        <v>1116</v>
      </c>
      <c r="B215" s="99" t="s">
        <v>222</v>
      </c>
      <c r="C215" s="67" t="s">
        <v>78</v>
      </c>
      <c r="D215" s="99" t="s">
        <v>290</v>
      </c>
      <c r="E215" s="99" t="s">
        <v>666</v>
      </c>
      <c r="F215" s="98"/>
      <c r="G215" s="70" t="s">
        <v>202</v>
      </c>
      <c r="H215" s="90" t="s">
        <v>531</v>
      </c>
      <c r="I215" s="90" t="s">
        <v>750</v>
      </c>
      <c r="J215" s="90" t="s">
        <v>1157</v>
      </c>
      <c r="K215" s="90" t="s">
        <v>1167</v>
      </c>
      <c r="L215" s="160" t="s">
        <v>1158</v>
      </c>
      <c r="M215" s="160" t="s">
        <v>1182</v>
      </c>
      <c r="N215" s="99" t="s">
        <v>36</v>
      </c>
      <c r="O215" s="99" t="s">
        <v>65</v>
      </c>
      <c r="P215" s="99" t="s">
        <v>718</v>
      </c>
      <c r="Q215" s="67" t="s">
        <v>674</v>
      </c>
      <c r="R215" s="67" t="s">
        <v>391</v>
      </c>
      <c r="S215" s="67">
        <v>3</v>
      </c>
      <c r="T215" s="123">
        <v>1200</v>
      </c>
      <c r="U215" s="59"/>
      <c r="V215" s="58"/>
      <c r="W215" s="67" t="s">
        <v>217</v>
      </c>
      <c r="X215" s="55" t="s">
        <v>663</v>
      </c>
      <c r="Y215" s="55" t="s">
        <v>620</v>
      </c>
      <c r="Z215" s="105" t="s">
        <v>1269</v>
      </c>
      <c r="AA215" s="118"/>
      <c r="AB215" s="179">
        <v>400</v>
      </c>
      <c r="AC215" s="185"/>
      <c r="AD215" s="199">
        <v>400</v>
      </c>
      <c r="AE215" s="195">
        <v>800</v>
      </c>
      <c r="AF215" s="187">
        <v>0.66666666666666663</v>
      </c>
      <c r="AG215" s="188" t="s">
        <v>1188</v>
      </c>
      <c r="AH215" s="189" t="s">
        <v>1197</v>
      </c>
      <c r="AI215" s="176">
        <v>0.5</v>
      </c>
      <c r="AJ215" s="232">
        <v>400</v>
      </c>
      <c r="AK215" s="219"/>
      <c r="AL215" s="223">
        <v>0</v>
      </c>
      <c r="AM215" s="219"/>
      <c r="AN215" s="224">
        <v>0</v>
      </c>
      <c r="AO215" s="219">
        <v>0.3</v>
      </c>
      <c r="AP215" s="221">
        <v>240</v>
      </c>
      <c r="AQ215" s="219"/>
      <c r="AR215" s="221">
        <v>0</v>
      </c>
      <c r="AS215" s="219">
        <v>0.2</v>
      </c>
      <c r="AT215" s="221">
        <v>160</v>
      </c>
      <c r="AU215" s="219"/>
      <c r="AV215" s="221">
        <v>0</v>
      </c>
      <c r="AW215" s="219"/>
      <c r="AX215" s="221">
        <v>0</v>
      </c>
      <c r="AY215" s="219"/>
      <c r="AZ215" s="221">
        <v>0</v>
      </c>
      <c r="BA215" s="219"/>
      <c r="BB215" s="221">
        <v>0</v>
      </c>
      <c r="BC215" s="219"/>
      <c r="BD215" s="221">
        <v>0</v>
      </c>
    </row>
    <row r="216" spans="1:56" ht="30" x14ac:dyDescent="0.25">
      <c r="A216" s="138" t="s">
        <v>1117</v>
      </c>
      <c r="B216" s="99" t="s">
        <v>222</v>
      </c>
      <c r="C216" s="67" t="s">
        <v>78</v>
      </c>
      <c r="D216" s="99" t="s">
        <v>290</v>
      </c>
      <c r="E216" s="99" t="s">
        <v>666</v>
      </c>
      <c r="F216" s="98"/>
      <c r="G216" s="70" t="s">
        <v>202</v>
      </c>
      <c r="H216" s="90" t="s">
        <v>531</v>
      </c>
      <c r="I216" s="90" t="s">
        <v>750</v>
      </c>
      <c r="J216" s="90" t="s">
        <v>1157</v>
      </c>
      <c r="K216" s="90" t="s">
        <v>1167</v>
      </c>
      <c r="L216" s="160" t="s">
        <v>1158</v>
      </c>
      <c r="M216" s="160" t="s">
        <v>1182</v>
      </c>
      <c r="N216" s="99" t="s">
        <v>36</v>
      </c>
      <c r="O216" s="99" t="s">
        <v>65</v>
      </c>
      <c r="P216" s="99" t="s">
        <v>718</v>
      </c>
      <c r="Q216" s="67" t="s">
        <v>674</v>
      </c>
      <c r="R216" s="67" t="s">
        <v>609</v>
      </c>
      <c r="S216" s="67">
        <v>4.5</v>
      </c>
      <c r="T216" s="123">
        <v>1567.5</v>
      </c>
      <c r="U216" s="59"/>
      <c r="V216" s="58"/>
      <c r="W216" s="67" t="s">
        <v>217</v>
      </c>
      <c r="X216" s="55" t="s">
        <v>663</v>
      </c>
      <c r="Y216" s="55" t="s">
        <v>620</v>
      </c>
      <c r="Z216" s="105" t="s">
        <v>1269</v>
      </c>
      <c r="AA216" s="118"/>
      <c r="AB216" s="179">
        <v>472.5</v>
      </c>
      <c r="AC216" s="185"/>
      <c r="AD216" s="199">
        <v>520.5</v>
      </c>
      <c r="AE216" s="195">
        <v>993</v>
      </c>
      <c r="AF216" s="187">
        <v>0.63349282296650722</v>
      </c>
      <c r="AG216" s="188" t="s">
        <v>1188</v>
      </c>
      <c r="AH216" s="189" t="s">
        <v>1197</v>
      </c>
      <c r="AI216" s="176">
        <v>0.5</v>
      </c>
      <c r="AJ216" s="232">
        <v>496.5</v>
      </c>
      <c r="AK216" s="219"/>
      <c r="AL216" s="223">
        <v>0</v>
      </c>
      <c r="AM216" s="219"/>
      <c r="AN216" s="224">
        <v>0</v>
      </c>
      <c r="AO216" s="219">
        <v>0.3</v>
      </c>
      <c r="AP216" s="221">
        <v>297.89999999999998</v>
      </c>
      <c r="AQ216" s="219"/>
      <c r="AR216" s="221">
        <v>0</v>
      </c>
      <c r="AS216" s="219">
        <v>0.2</v>
      </c>
      <c r="AT216" s="221">
        <v>198.60000000000002</v>
      </c>
      <c r="AU216" s="219"/>
      <c r="AV216" s="221">
        <v>0</v>
      </c>
      <c r="AW216" s="219"/>
      <c r="AX216" s="221">
        <v>0</v>
      </c>
      <c r="AY216" s="219"/>
      <c r="AZ216" s="221">
        <v>0</v>
      </c>
      <c r="BA216" s="219"/>
      <c r="BB216" s="221">
        <v>0</v>
      </c>
      <c r="BC216" s="219"/>
      <c r="BD216" s="221">
        <v>0</v>
      </c>
    </row>
    <row r="217" spans="1:56" ht="30" x14ac:dyDescent="0.25">
      <c r="A217" s="138" t="s">
        <v>888</v>
      </c>
      <c r="B217" s="99" t="s">
        <v>652</v>
      </c>
      <c r="C217" s="67" t="s">
        <v>653</v>
      </c>
      <c r="D217" s="99" t="s">
        <v>646</v>
      </c>
      <c r="E217" s="99" t="s">
        <v>646</v>
      </c>
      <c r="F217" s="98"/>
      <c r="G217" s="70" t="s">
        <v>202</v>
      </c>
      <c r="H217" s="78" t="s">
        <v>513</v>
      </c>
      <c r="I217" s="78" t="s">
        <v>757</v>
      </c>
      <c r="J217" s="78" t="s">
        <v>1159</v>
      </c>
      <c r="K217" s="78" t="s">
        <v>1162</v>
      </c>
      <c r="L217" s="144" t="s">
        <v>1177</v>
      </c>
      <c r="M217" s="144" t="s">
        <v>1178</v>
      </c>
      <c r="N217" s="99" t="s">
        <v>11</v>
      </c>
      <c r="O217" s="99" t="s">
        <v>67</v>
      </c>
      <c r="P217" s="99" t="s">
        <v>647</v>
      </c>
      <c r="Q217" s="67" t="s">
        <v>540</v>
      </c>
      <c r="R217" s="67" t="s">
        <v>391</v>
      </c>
      <c r="S217" s="67">
        <v>2</v>
      </c>
      <c r="T217" s="123">
        <v>2000</v>
      </c>
      <c r="U217" s="74"/>
      <c r="V217" s="74"/>
      <c r="W217" s="67" t="s">
        <v>217</v>
      </c>
      <c r="X217" s="55" t="s">
        <v>518</v>
      </c>
      <c r="Y217" s="55" t="s">
        <v>560</v>
      </c>
      <c r="Z217" s="105" t="s">
        <v>1221</v>
      </c>
      <c r="AA217" s="118" t="s">
        <v>265</v>
      </c>
      <c r="AB217" s="181"/>
      <c r="AC217" s="201">
        <v>1000</v>
      </c>
      <c r="AD217" s="202"/>
      <c r="AE217" s="195">
        <v>1000</v>
      </c>
      <c r="AF217" s="187">
        <v>0.5</v>
      </c>
      <c r="AG217" s="188" t="s">
        <v>1222</v>
      </c>
      <c r="AH217" s="189">
        <v>0</v>
      </c>
      <c r="AI217" s="176">
        <v>0</v>
      </c>
      <c r="AJ217" s="232">
        <v>0</v>
      </c>
      <c r="AK217" s="219"/>
      <c r="AL217" s="223">
        <v>0</v>
      </c>
      <c r="AM217" s="219">
        <v>0.5</v>
      </c>
      <c r="AN217" s="224">
        <v>500</v>
      </c>
      <c r="AO217" s="219"/>
      <c r="AP217" s="221">
        <v>0</v>
      </c>
      <c r="AQ217" s="219"/>
      <c r="AR217" s="221">
        <v>0</v>
      </c>
      <c r="AS217" s="219">
        <v>0.5</v>
      </c>
      <c r="AT217" s="221">
        <v>500</v>
      </c>
      <c r="AU217" s="219"/>
      <c r="AV217" s="221">
        <v>0</v>
      </c>
      <c r="AW217" s="219"/>
      <c r="AX217" s="221">
        <v>0</v>
      </c>
      <c r="AY217" s="219"/>
      <c r="AZ217" s="221">
        <v>0</v>
      </c>
      <c r="BA217" s="219"/>
      <c r="BB217" s="221">
        <v>0</v>
      </c>
      <c r="BC217" s="219"/>
      <c r="BD217" s="221">
        <v>0</v>
      </c>
    </row>
    <row r="218" spans="1:56" ht="30" x14ac:dyDescent="0.25">
      <c r="A218" s="138" t="s">
        <v>889</v>
      </c>
      <c r="B218" s="99" t="s">
        <v>652</v>
      </c>
      <c r="C218" s="67" t="s">
        <v>653</v>
      </c>
      <c r="D218" s="99" t="s">
        <v>646</v>
      </c>
      <c r="E218" s="99" t="s">
        <v>646</v>
      </c>
      <c r="F218" s="98"/>
      <c r="G218" s="70" t="s">
        <v>202</v>
      </c>
      <c r="H218" s="78" t="s">
        <v>513</v>
      </c>
      <c r="I218" s="78" t="s">
        <v>757</v>
      </c>
      <c r="J218" s="78" t="s">
        <v>1159</v>
      </c>
      <c r="K218" s="78" t="s">
        <v>1162</v>
      </c>
      <c r="L218" s="144" t="s">
        <v>1177</v>
      </c>
      <c r="M218" s="144" t="s">
        <v>1178</v>
      </c>
      <c r="N218" s="99" t="s">
        <v>11</v>
      </c>
      <c r="O218" s="99" t="s">
        <v>67</v>
      </c>
      <c r="P218" s="99" t="s">
        <v>647</v>
      </c>
      <c r="Q218" s="67" t="s">
        <v>540</v>
      </c>
      <c r="R218" s="67" t="s">
        <v>609</v>
      </c>
      <c r="S218" s="67">
        <v>4</v>
      </c>
      <c r="T218" s="123">
        <v>1392</v>
      </c>
      <c r="U218" s="74"/>
      <c r="V218" s="74"/>
      <c r="W218" s="67" t="s">
        <v>217</v>
      </c>
      <c r="X218" s="55" t="s">
        <v>518</v>
      </c>
      <c r="Y218" s="55" t="s">
        <v>560</v>
      </c>
      <c r="Z218" s="105" t="s">
        <v>1221</v>
      </c>
      <c r="AA218" s="118" t="s">
        <v>265</v>
      </c>
      <c r="AB218" s="179"/>
      <c r="AC218" s="201">
        <v>662</v>
      </c>
      <c r="AD218" s="199"/>
      <c r="AE218" s="195">
        <v>662</v>
      </c>
      <c r="AF218" s="187">
        <v>0.47557471264367818</v>
      </c>
      <c r="AG218" s="188" t="s">
        <v>1222</v>
      </c>
      <c r="AH218" s="189">
        <v>0</v>
      </c>
      <c r="AI218" s="176">
        <v>0</v>
      </c>
      <c r="AJ218" s="232">
        <v>0</v>
      </c>
      <c r="AK218" s="219"/>
      <c r="AL218" s="223">
        <v>0</v>
      </c>
      <c r="AM218" s="219">
        <v>0.5</v>
      </c>
      <c r="AN218" s="224">
        <v>331</v>
      </c>
      <c r="AO218" s="219"/>
      <c r="AP218" s="221">
        <v>0</v>
      </c>
      <c r="AQ218" s="219"/>
      <c r="AR218" s="221">
        <v>0</v>
      </c>
      <c r="AS218" s="219">
        <v>0.5</v>
      </c>
      <c r="AT218" s="221">
        <v>331</v>
      </c>
      <c r="AU218" s="219"/>
      <c r="AV218" s="221">
        <v>0</v>
      </c>
      <c r="AW218" s="219"/>
      <c r="AX218" s="221">
        <v>0</v>
      </c>
      <c r="AY218" s="219"/>
      <c r="AZ218" s="221">
        <v>0</v>
      </c>
      <c r="BA218" s="219"/>
      <c r="BB218" s="221">
        <v>0</v>
      </c>
      <c r="BC218" s="219"/>
      <c r="BD218" s="221">
        <v>0</v>
      </c>
    </row>
    <row r="219" spans="1:56" ht="30" x14ac:dyDescent="0.25">
      <c r="A219" s="138" t="s">
        <v>975</v>
      </c>
      <c r="B219" s="99" t="s">
        <v>652</v>
      </c>
      <c r="C219" s="67" t="s">
        <v>653</v>
      </c>
      <c r="D219" s="99" t="s">
        <v>684</v>
      </c>
      <c r="E219" s="99" t="s">
        <v>684</v>
      </c>
      <c r="F219" s="98"/>
      <c r="G219" s="70" t="s">
        <v>202</v>
      </c>
      <c r="H219" s="84" t="s">
        <v>627</v>
      </c>
      <c r="I219" s="84" t="s">
        <v>754</v>
      </c>
      <c r="J219" s="84" t="s">
        <v>1166</v>
      </c>
      <c r="K219" s="84" t="s">
        <v>1164</v>
      </c>
      <c r="L219" s="150" t="s">
        <v>1170</v>
      </c>
      <c r="M219" s="150" t="s">
        <v>1179</v>
      </c>
      <c r="N219" s="99" t="s">
        <v>33</v>
      </c>
      <c r="O219" s="99" t="s">
        <v>34</v>
      </c>
      <c r="P219" s="99" t="s">
        <v>685</v>
      </c>
      <c r="Q219" s="67" t="s">
        <v>613</v>
      </c>
      <c r="R219" s="67" t="s">
        <v>609</v>
      </c>
      <c r="S219" s="67">
        <v>6</v>
      </c>
      <c r="T219" s="123">
        <v>2143</v>
      </c>
      <c r="U219" s="74"/>
      <c r="V219" s="74"/>
      <c r="W219" s="67" t="s">
        <v>217</v>
      </c>
      <c r="X219" s="55" t="s">
        <v>518</v>
      </c>
      <c r="Y219" s="55" t="s">
        <v>678</v>
      </c>
      <c r="Z219" s="105" t="s">
        <v>1233</v>
      </c>
      <c r="AA219" s="118" t="s">
        <v>265</v>
      </c>
      <c r="AB219" s="181">
        <v>315</v>
      </c>
      <c r="AC219" s="201">
        <v>331</v>
      </c>
      <c r="AD219" s="202">
        <v>347</v>
      </c>
      <c r="AE219" s="195">
        <v>993</v>
      </c>
      <c r="AF219" s="187">
        <v>0.46336910872608494</v>
      </c>
      <c r="AG219" s="188" t="s">
        <v>1186</v>
      </c>
      <c r="AH219" s="189" t="s">
        <v>1199</v>
      </c>
      <c r="AI219" s="176">
        <v>0.5</v>
      </c>
      <c r="AJ219" s="232">
        <v>496.5</v>
      </c>
      <c r="AK219" s="219"/>
      <c r="AL219" s="223">
        <v>0</v>
      </c>
      <c r="AM219" s="219"/>
      <c r="AN219" s="224">
        <v>0</v>
      </c>
      <c r="AO219" s="219">
        <v>0.5</v>
      </c>
      <c r="AP219" s="221">
        <v>496.5</v>
      </c>
      <c r="AQ219" s="219"/>
      <c r="AR219" s="221">
        <v>0</v>
      </c>
      <c r="AS219" s="219"/>
      <c r="AT219" s="221">
        <v>0</v>
      </c>
      <c r="AU219" s="219"/>
      <c r="AV219" s="221">
        <v>0</v>
      </c>
      <c r="AW219" s="219"/>
      <c r="AX219" s="221">
        <v>0</v>
      </c>
      <c r="AY219" s="219"/>
      <c r="AZ219" s="221">
        <v>0</v>
      </c>
      <c r="BA219" s="219"/>
      <c r="BB219" s="221">
        <v>0</v>
      </c>
      <c r="BC219" s="219"/>
      <c r="BD219" s="221">
        <v>0</v>
      </c>
    </row>
    <row r="220" spans="1:56" ht="30" x14ac:dyDescent="0.25">
      <c r="A220" s="138" t="s">
        <v>976</v>
      </c>
      <c r="B220" s="99" t="s">
        <v>652</v>
      </c>
      <c r="C220" s="67" t="s">
        <v>653</v>
      </c>
      <c r="D220" s="99" t="s">
        <v>684</v>
      </c>
      <c r="E220" s="99" t="s">
        <v>684</v>
      </c>
      <c r="F220" s="98"/>
      <c r="G220" s="70" t="s">
        <v>202</v>
      </c>
      <c r="H220" s="84" t="s">
        <v>627</v>
      </c>
      <c r="I220" s="84" t="s">
        <v>754</v>
      </c>
      <c r="J220" s="84" t="s">
        <v>1166</v>
      </c>
      <c r="K220" s="84" t="s">
        <v>1164</v>
      </c>
      <c r="L220" s="150" t="s">
        <v>1170</v>
      </c>
      <c r="M220" s="150" t="s">
        <v>1179</v>
      </c>
      <c r="N220" s="99" t="s">
        <v>33</v>
      </c>
      <c r="O220" s="99" t="s">
        <v>249</v>
      </c>
      <c r="P220" s="99" t="s">
        <v>686</v>
      </c>
      <c r="Q220" s="67" t="s">
        <v>687</v>
      </c>
      <c r="R220" s="67" t="s">
        <v>507</v>
      </c>
      <c r="S220" s="67">
        <v>30000</v>
      </c>
      <c r="T220" s="123">
        <v>5000</v>
      </c>
      <c r="U220" s="74"/>
      <c r="V220" s="74"/>
      <c r="W220" s="67" t="s">
        <v>217</v>
      </c>
      <c r="X220" s="55" t="s">
        <v>518</v>
      </c>
      <c r="Y220" s="55" t="s">
        <v>678</v>
      </c>
      <c r="Z220" s="105" t="s">
        <v>1233</v>
      </c>
      <c r="AA220" s="118" t="s">
        <v>265</v>
      </c>
      <c r="AB220" s="179"/>
      <c r="AC220" s="185">
        <v>1700</v>
      </c>
      <c r="AD220" s="199"/>
      <c r="AE220" s="195">
        <v>1700</v>
      </c>
      <c r="AF220" s="187">
        <v>0.34</v>
      </c>
      <c r="AG220" s="188" t="s">
        <v>1186</v>
      </c>
      <c r="AH220" s="189" t="s">
        <v>1199</v>
      </c>
      <c r="AI220" s="176">
        <v>0.5</v>
      </c>
      <c r="AJ220" s="232">
        <v>850</v>
      </c>
      <c r="AK220" s="219"/>
      <c r="AL220" s="223">
        <v>0</v>
      </c>
      <c r="AM220" s="219"/>
      <c r="AN220" s="224">
        <v>0</v>
      </c>
      <c r="AO220" s="219">
        <v>0.5</v>
      </c>
      <c r="AP220" s="221">
        <v>850</v>
      </c>
      <c r="AQ220" s="219"/>
      <c r="AR220" s="221">
        <v>0</v>
      </c>
      <c r="AS220" s="219"/>
      <c r="AT220" s="221">
        <v>0</v>
      </c>
      <c r="AU220" s="219"/>
      <c r="AV220" s="221">
        <v>0</v>
      </c>
      <c r="AW220" s="219"/>
      <c r="AX220" s="221">
        <v>0</v>
      </c>
      <c r="AY220" s="219"/>
      <c r="AZ220" s="221">
        <v>0</v>
      </c>
      <c r="BA220" s="219"/>
      <c r="BB220" s="221">
        <v>0</v>
      </c>
      <c r="BC220" s="219"/>
      <c r="BD220" s="221">
        <v>0</v>
      </c>
    </row>
    <row r="221" spans="1:56" ht="30" x14ac:dyDescent="0.25">
      <c r="A221" s="138" t="s">
        <v>977</v>
      </c>
      <c r="B221" s="99" t="s">
        <v>652</v>
      </c>
      <c r="C221" s="67" t="s">
        <v>653</v>
      </c>
      <c r="D221" s="99" t="s">
        <v>684</v>
      </c>
      <c r="E221" s="99" t="s">
        <v>684</v>
      </c>
      <c r="F221" s="98"/>
      <c r="G221" s="70" t="s">
        <v>202</v>
      </c>
      <c r="H221" s="84" t="s">
        <v>627</v>
      </c>
      <c r="I221" s="84" t="s">
        <v>754</v>
      </c>
      <c r="J221" s="84" t="s">
        <v>1166</v>
      </c>
      <c r="K221" s="84" t="s">
        <v>1164</v>
      </c>
      <c r="L221" s="150" t="s">
        <v>1170</v>
      </c>
      <c r="M221" s="150" t="s">
        <v>1179</v>
      </c>
      <c r="N221" s="99" t="s">
        <v>33</v>
      </c>
      <c r="O221" s="99" t="s">
        <v>34</v>
      </c>
      <c r="P221" s="99" t="s">
        <v>680</v>
      </c>
      <c r="Q221" s="67" t="s">
        <v>613</v>
      </c>
      <c r="R221" s="67" t="s">
        <v>609</v>
      </c>
      <c r="S221" s="67">
        <v>20</v>
      </c>
      <c r="T221" s="123">
        <v>6863</v>
      </c>
      <c r="U221" s="74"/>
      <c r="V221" s="74"/>
      <c r="W221" s="67" t="s">
        <v>217</v>
      </c>
      <c r="X221" s="55" t="s">
        <v>518</v>
      </c>
      <c r="Y221" s="55" t="s">
        <v>678</v>
      </c>
      <c r="Z221" s="105" t="s">
        <v>1233</v>
      </c>
      <c r="AA221" s="118" t="s">
        <v>265</v>
      </c>
      <c r="AB221" s="179">
        <v>1575</v>
      </c>
      <c r="AC221" s="185">
        <v>1655</v>
      </c>
      <c r="AD221" s="199">
        <v>1735</v>
      </c>
      <c r="AE221" s="195">
        <v>4965</v>
      </c>
      <c r="AF221" s="187">
        <v>0.72344455777356842</v>
      </c>
      <c r="AG221" s="188" t="s">
        <v>1186</v>
      </c>
      <c r="AH221" s="189" t="s">
        <v>1199</v>
      </c>
      <c r="AI221" s="176">
        <v>0.5</v>
      </c>
      <c r="AJ221" s="232">
        <v>2482.5</v>
      </c>
      <c r="AK221" s="219"/>
      <c r="AL221" s="223">
        <v>0</v>
      </c>
      <c r="AM221" s="219"/>
      <c r="AN221" s="224">
        <v>0</v>
      </c>
      <c r="AO221" s="219">
        <v>0.5</v>
      </c>
      <c r="AP221" s="221">
        <v>2482.5</v>
      </c>
      <c r="AQ221" s="219"/>
      <c r="AR221" s="221">
        <v>0</v>
      </c>
      <c r="AS221" s="219"/>
      <c r="AT221" s="221">
        <v>0</v>
      </c>
      <c r="AU221" s="219"/>
      <c r="AV221" s="221">
        <v>0</v>
      </c>
      <c r="AW221" s="219"/>
      <c r="AX221" s="221">
        <v>0</v>
      </c>
      <c r="AY221" s="219"/>
      <c r="AZ221" s="221">
        <v>0</v>
      </c>
      <c r="BA221" s="219"/>
      <c r="BB221" s="221">
        <v>0</v>
      </c>
      <c r="BC221" s="219"/>
      <c r="BD221" s="221">
        <v>0</v>
      </c>
    </row>
    <row r="222" spans="1:56" ht="30" x14ac:dyDescent="0.25">
      <c r="A222" s="138" t="s">
        <v>978</v>
      </c>
      <c r="B222" s="99" t="s">
        <v>652</v>
      </c>
      <c r="C222" s="67" t="s">
        <v>653</v>
      </c>
      <c r="D222" s="99" t="s">
        <v>684</v>
      </c>
      <c r="E222" s="99" t="s">
        <v>684</v>
      </c>
      <c r="F222" s="98"/>
      <c r="G222" s="70" t="s">
        <v>202</v>
      </c>
      <c r="H222" s="84" t="s">
        <v>627</v>
      </c>
      <c r="I222" s="84" t="s">
        <v>754</v>
      </c>
      <c r="J222" s="84" t="s">
        <v>1166</v>
      </c>
      <c r="K222" s="84" t="s">
        <v>1164</v>
      </c>
      <c r="L222" s="150" t="s">
        <v>1170</v>
      </c>
      <c r="M222" s="150" t="s">
        <v>1179</v>
      </c>
      <c r="N222" s="99" t="s">
        <v>33</v>
      </c>
      <c r="O222" s="99" t="s">
        <v>35</v>
      </c>
      <c r="P222" s="99" t="s">
        <v>676</v>
      </c>
      <c r="Q222" s="67" t="s">
        <v>682</v>
      </c>
      <c r="R222" s="67" t="s">
        <v>507</v>
      </c>
      <c r="S222" s="67">
        <v>180000</v>
      </c>
      <c r="T222" s="123">
        <v>108000</v>
      </c>
      <c r="U222" s="74"/>
      <c r="V222" s="74"/>
      <c r="W222" s="67" t="s">
        <v>217</v>
      </c>
      <c r="X222" s="55" t="s">
        <v>518</v>
      </c>
      <c r="Y222" s="55" t="s">
        <v>678</v>
      </c>
      <c r="Z222" s="105" t="s">
        <v>1233</v>
      </c>
      <c r="AA222" s="118" t="s">
        <v>265</v>
      </c>
      <c r="AB222" s="179"/>
      <c r="AC222" s="185"/>
      <c r="AD222" s="199">
        <v>30000</v>
      </c>
      <c r="AE222" s="195">
        <v>30000</v>
      </c>
      <c r="AF222" s="187">
        <v>0.27777777777777779</v>
      </c>
      <c r="AG222" s="188" t="s">
        <v>1186</v>
      </c>
      <c r="AH222" s="189" t="s">
        <v>1199</v>
      </c>
      <c r="AI222" s="176">
        <v>0.5</v>
      </c>
      <c r="AJ222" s="232">
        <v>15000</v>
      </c>
      <c r="AK222" s="219"/>
      <c r="AL222" s="223">
        <v>0</v>
      </c>
      <c r="AM222" s="219"/>
      <c r="AN222" s="224">
        <v>0</v>
      </c>
      <c r="AO222" s="219">
        <v>0.5</v>
      </c>
      <c r="AP222" s="221">
        <v>15000</v>
      </c>
      <c r="AQ222" s="219"/>
      <c r="AR222" s="221">
        <v>0</v>
      </c>
      <c r="AS222" s="219"/>
      <c r="AT222" s="221">
        <v>0</v>
      </c>
      <c r="AU222" s="219"/>
      <c r="AV222" s="221">
        <v>0</v>
      </c>
      <c r="AW222" s="219"/>
      <c r="AX222" s="221">
        <v>0</v>
      </c>
      <c r="AY222" s="219"/>
      <c r="AZ222" s="221">
        <v>0</v>
      </c>
      <c r="BA222" s="219"/>
      <c r="BB222" s="221">
        <v>0</v>
      </c>
      <c r="BC222" s="219"/>
      <c r="BD222" s="221">
        <v>0</v>
      </c>
    </row>
    <row r="223" spans="1:56" ht="30" x14ac:dyDescent="0.25">
      <c r="A223" s="138" t="s">
        <v>1006</v>
      </c>
      <c r="B223" s="99" t="s">
        <v>652</v>
      </c>
      <c r="C223" s="67" t="s">
        <v>653</v>
      </c>
      <c r="D223" s="99" t="s">
        <v>646</v>
      </c>
      <c r="E223" s="99" t="s">
        <v>646</v>
      </c>
      <c r="F223" s="98"/>
      <c r="G223" s="70" t="s">
        <v>202</v>
      </c>
      <c r="H223" s="84" t="s">
        <v>627</v>
      </c>
      <c r="I223" s="84" t="s">
        <v>754</v>
      </c>
      <c r="J223" s="84" t="s">
        <v>1166</v>
      </c>
      <c r="K223" s="84" t="s">
        <v>1164</v>
      </c>
      <c r="L223" s="150" t="s">
        <v>1170</v>
      </c>
      <c r="M223" s="150" t="s">
        <v>1179</v>
      </c>
      <c r="N223" s="99" t="s">
        <v>11</v>
      </c>
      <c r="O223" s="99" t="s">
        <v>48</v>
      </c>
      <c r="P223" s="99" t="s">
        <v>662</v>
      </c>
      <c r="Q223" s="67" t="s">
        <v>673</v>
      </c>
      <c r="R223" s="67" t="s">
        <v>391</v>
      </c>
      <c r="S223" s="67">
        <v>6</v>
      </c>
      <c r="T223" s="123">
        <v>9000</v>
      </c>
      <c r="U223" s="74"/>
      <c r="V223" s="74"/>
      <c r="W223" s="67" t="s">
        <v>217</v>
      </c>
      <c r="X223" s="55" t="s">
        <v>663</v>
      </c>
      <c r="Y223" s="55" t="s">
        <v>645</v>
      </c>
      <c r="Z223" s="105" t="s">
        <v>1235</v>
      </c>
      <c r="AA223" s="118" t="s">
        <v>265</v>
      </c>
      <c r="AB223" s="181"/>
      <c r="AC223" s="201"/>
      <c r="AD223" s="202">
        <v>4500</v>
      </c>
      <c r="AE223" s="195">
        <v>4500</v>
      </c>
      <c r="AF223" s="187">
        <v>0.5</v>
      </c>
      <c r="AG223" s="188" t="s">
        <v>1186</v>
      </c>
      <c r="AH223" s="189" t="s">
        <v>1196</v>
      </c>
      <c r="AI223" s="176">
        <v>0.5</v>
      </c>
      <c r="AJ223" s="232">
        <v>2250</v>
      </c>
      <c r="AK223" s="219"/>
      <c r="AL223" s="223">
        <v>0</v>
      </c>
      <c r="AM223" s="219"/>
      <c r="AN223" s="224">
        <v>0</v>
      </c>
      <c r="AO223" s="219">
        <v>0.5</v>
      </c>
      <c r="AP223" s="221">
        <v>2250</v>
      </c>
      <c r="AQ223" s="219"/>
      <c r="AR223" s="221">
        <v>0</v>
      </c>
      <c r="AS223" s="219"/>
      <c r="AT223" s="221">
        <v>0</v>
      </c>
      <c r="AU223" s="219"/>
      <c r="AV223" s="221">
        <v>0</v>
      </c>
      <c r="AW223" s="219"/>
      <c r="AX223" s="221">
        <v>0</v>
      </c>
      <c r="AY223" s="219"/>
      <c r="AZ223" s="221">
        <v>0</v>
      </c>
      <c r="BA223" s="219"/>
      <c r="BB223" s="221">
        <v>0</v>
      </c>
      <c r="BC223" s="219"/>
      <c r="BD223" s="221">
        <v>0</v>
      </c>
    </row>
    <row r="224" spans="1:56" ht="30" x14ac:dyDescent="0.25">
      <c r="A224" s="138" t="s">
        <v>1007</v>
      </c>
      <c r="B224" s="99" t="s">
        <v>652</v>
      </c>
      <c r="C224" s="67" t="s">
        <v>653</v>
      </c>
      <c r="D224" s="99" t="s">
        <v>646</v>
      </c>
      <c r="E224" s="99" t="s">
        <v>646</v>
      </c>
      <c r="F224" s="98"/>
      <c r="G224" s="70" t="s">
        <v>202</v>
      </c>
      <c r="H224" s="84" t="s">
        <v>627</v>
      </c>
      <c r="I224" s="84" t="s">
        <v>754</v>
      </c>
      <c r="J224" s="84" t="s">
        <v>1166</v>
      </c>
      <c r="K224" s="84" t="s">
        <v>1164</v>
      </c>
      <c r="L224" s="150" t="s">
        <v>1170</v>
      </c>
      <c r="M224" s="150" t="s">
        <v>1179</v>
      </c>
      <c r="N224" s="99" t="s">
        <v>11</v>
      </c>
      <c r="O224" s="99" t="s">
        <v>48</v>
      </c>
      <c r="P224" s="99" t="s">
        <v>662</v>
      </c>
      <c r="Q224" s="67" t="s">
        <v>673</v>
      </c>
      <c r="R224" s="67" t="s">
        <v>609</v>
      </c>
      <c r="S224" s="67">
        <v>6</v>
      </c>
      <c r="T224" s="123">
        <v>2247</v>
      </c>
      <c r="U224" s="74"/>
      <c r="V224" s="74"/>
      <c r="W224" s="67" t="s">
        <v>217</v>
      </c>
      <c r="X224" s="55" t="s">
        <v>663</v>
      </c>
      <c r="Y224" s="55" t="s">
        <v>645</v>
      </c>
      <c r="Z224" s="105" t="s">
        <v>1235</v>
      </c>
      <c r="AA224" s="118" t="s">
        <v>265</v>
      </c>
      <c r="AB224" s="179"/>
      <c r="AC224" s="185"/>
      <c r="AD224" s="202">
        <v>1041</v>
      </c>
      <c r="AE224" s="195">
        <v>1041</v>
      </c>
      <c r="AF224" s="187">
        <v>0.46328437917222964</v>
      </c>
      <c r="AG224" s="188" t="s">
        <v>1186</v>
      </c>
      <c r="AH224" s="189" t="s">
        <v>1196</v>
      </c>
      <c r="AI224" s="176">
        <v>0.5</v>
      </c>
      <c r="AJ224" s="232">
        <v>520.5</v>
      </c>
      <c r="AK224" s="219"/>
      <c r="AL224" s="223">
        <v>0</v>
      </c>
      <c r="AM224" s="219"/>
      <c r="AN224" s="224">
        <v>0</v>
      </c>
      <c r="AO224" s="219">
        <v>0.5</v>
      </c>
      <c r="AP224" s="221">
        <v>520.5</v>
      </c>
      <c r="AQ224" s="219"/>
      <c r="AR224" s="221">
        <v>0</v>
      </c>
      <c r="AS224" s="219"/>
      <c r="AT224" s="221">
        <v>0</v>
      </c>
      <c r="AU224" s="219"/>
      <c r="AV224" s="221">
        <v>0</v>
      </c>
      <c r="AW224" s="219"/>
      <c r="AX224" s="221">
        <v>0</v>
      </c>
      <c r="AY224" s="219"/>
      <c r="AZ224" s="221">
        <v>0</v>
      </c>
      <c r="BA224" s="219"/>
      <c r="BB224" s="221">
        <v>0</v>
      </c>
      <c r="BC224" s="219"/>
      <c r="BD224" s="221">
        <v>0</v>
      </c>
    </row>
    <row r="225" spans="1:56" ht="30" x14ac:dyDescent="0.25">
      <c r="A225" s="138" t="s">
        <v>1034</v>
      </c>
      <c r="B225" s="99" t="s">
        <v>652</v>
      </c>
      <c r="C225" s="67" t="s">
        <v>653</v>
      </c>
      <c r="D225" s="99" t="s">
        <v>646</v>
      </c>
      <c r="E225" s="99" t="s">
        <v>646</v>
      </c>
      <c r="F225" s="98"/>
      <c r="G225" s="70" t="s">
        <v>202</v>
      </c>
      <c r="H225" s="81" t="s">
        <v>600</v>
      </c>
      <c r="I225" s="81" t="s">
        <v>753</v>
      </c>
      <c r="J225" s="81" t="s">
        <v>1155</v>
      </c>
      <c r="K225" s="81" t="s">
        <v>1162</v>
      </c>
      <c r="L225" s="153" t="s">
        <v>1156</v>
      </c>
      <c r="M225" s="153" t="s">
        <v>1171</v>
      </c>
      <c r="N225" s="99" t="s">
        <v>389</v>
      </c>
      <c r="O225" s="99" t="s">
        <v>49</v>
      </c>
      <c r="P225" s="99" t="s">
        <v>696</v>
      </c>
      <c r="Q225" s="67" t="s">
        <v>699</v>
      </c>
      <c r="R225" s="67" t="s">
        <v>333</v>
      </c>
      <c r="S225" s="67">
        <v>1000</v>
      </c>
      <c r="T225" s="123">
        <v>11000</v>
      </c>
      <c r="U225" s="74"/>
      <c r="V225" s="74"/>
      <c r="W225" s="67" t="s">
        <v>217</v>
      </c>
      <c r="X225" s="55" t="s">
        <v>518</v>
      </c>
      <c r="Y225" s="55" t="s">
        <v>615</v>
      </c>
      <c r="Z225" s="105" t="s">
        <v>1240</v>
      </c>
      <c r="AA225" s="118" t="s">
        <v>265</v>
      </c>
      <c r="AB225" s="181"/>
      <c r="AC225" s="201"/>
      <c r="AD225" s="202">
        <v>5500</v>
      </c>
      <c r="AE225" s="195">
        <v>5500</v>
      </c>
      <c r="AF225" s="187">
        <v>0.5</v>
      </c>
      <c r="AG225" s="188" t="s">
        <v>1187</v>
      </c>
      <c r="AH225" s="189" t="s">
        <v>1202</v>
      </c>
      <c r="AI225" s="176">
        <v>0.5</v>
      </c>
      <c r="AJ225" s="232">
        <v>2750</v>
      </c>
      <c r="AK225" s="219"/>
      <c r="AL225" s="223">
        <v>0</v>
      </c>
      <c r="AM225" s="219"/>
      <c r="AN225" s="224">
        <v>0</v>
      </c>
      <c r="AO225" s="219">
        <v>0.5</v>
      </c>
      <c r="AP225" s="221">
        <v>2750</v>
      </c>
      <c r="AQ225" s="219"/>
      <c r="AR225" s="221">
        <v>0</v>
      </c>
      <c r="AS225" s="219"/>
      <c r="AT225" s="221">
        <v>0</v>
      </c>
      <c r="AU225" s="219"/>
      <c r="AV225" s="221">
        <v>0</v>
      </c>
      <c r="AW225" s="219"/>
      <c r="AX225" s="221">
        <v>0</v>
      </c>
      <c r="AY225" s="219"/>
      <c r="AZ225" s="221">
        <v>0</v>
      </c>
      <c r="BA225" s="219"/>
      <c r="BB225" s="221">
        <v>0</v>
      </c>
      <c r="BC225" s="219"/>
      <c r="BD225" s="221">
        <v>0</v>
      </c>
    </row>
    <row r="226" spans="1:56" ht="30" x14ac:dyDescent="0.25">
      <c r="A226" s="138" t="s">
        <v>1035</v>
      </c>
      <c r="B226" s="99" t="s">
        <v>652</v>
      </c>
      <c r="C226" s="67" t="s">
        <v>653</v>
      </c>
      <c r="D226" s="99" t="s">
        <v>646</v>
      </c>
      <c r="E226" s="99" t="s">
        <v>646</v>
      </c>
      <c r="F226" s="98"/>
      <c r="G226" s="70" t="s">
        <v>202</v>
      </c>
      <c r="H226" s="81" t="s">
        <v>600</v>
      </c>
      <c r="I226" s="81" t="s">
        <v>753</v>
      </c>
      <c r="J226" s="81" t="s">
        <v>1155</v>
      </c>
      <c r="K226" s="81" t="s">
        <v>1162</v>
      </c>
      <c r="L226" s="153" t="s">
        <v>1156</v>
      </c>
      <c r="M226" s="153" t="s">
        <v>1171</v>
      </c>
      <c r="N226" s="99" t="s">
        <v>389</v>
      </c>
      <c r="O226" s="99" t="s">
        <v>49</v>
      </c>
      <c r="P226" s="99" t="s">
        <v>696</v>
      </c>
      <c r="Q226" s="67" t="s">
        <v>699</v>
      </c>
      <c r="R226" s="67" t="s">
        <v>609</v>
      </c>
      <c r="S226" s="67">
        <v>4</v>
      </c>
      <c r="T226" s="123">
        <v>1424</v>
      </c>
      <c r="U226" s="74"/>
      <c r="V226" s="74"/>
      <c r="W226" s="67" t="s">
        <v>217</v>
      </c>
      <c r="X226" s="55" t="s">
        <v>518</v>
      </c>
      <c r="Y226" s="55" t="s">
        <v>615</v>
      </c>
      <c r="Z226" s="105" t="s">
        <v>1240</v>
      </c>
      <c r="AA226" s="118" t="s">
        <v>265</v>
      </c>
      <c r="AB226" s="179"/>
      <c r="AC226" s="185"/>
      <c r="AD226" s="202">
        <v>694</v>
      </c>
      <c r="AE226" s="195">
        <v>694</v>
      </c>
      <c r="AF226" s="187">
        <v>0.48735955056179775</v>
      </c>
      <c r="AG226" s="188" t="s">
        <v>1187</v>
      </c>
      <c r="AH226" s="189" t="s">
        <v>1202</v>
      </c>
      <c r="AI226" s="176">
        <v>0.5</v>
      </c>
      <c r="AJ226" s="232">
        <v>347</v>
      </c>
      <c r="AK226" s="219"/>
      <c r="AL226" s="223">
        <v>0</v>
      </c>
      <c r="AM226" s="219"/>
      <c r="AN226" s="224">
        <v>0</v>
      </c>
      <c r="AO226" s="219">
        <v>0.5</v>
      </c>
      <c r="AP226" s="221">
        <v>347</v>
      </c>
      <c r="AQ226" s="219"/>
      <c r="AR226" s="221">
        <v>0</v>
      </c>
      <c r="AS226" s="219"/>
      <c r="AT226" s="221">
        <v>0</v>
      </c>
      <c r="AU226" s="219"/>
      <c r="AV226" s="221">
        <v>0</v>
      </c>
      <c r="AW226" s="219"/>
      <c r="AX226" s="221">
        <v>0</v>
      </c>
      <c r="AY226" s="219"/>
      <c r="AZ226" s="221">
        <v>0</v>
      </c>
      <c r="BA226" s="219"/>
      <c r="BB226" s="221">
        <v>0</v>
      </c>
      <c r="BC226" s="219"/>
      <c r="BD226" s="221">
        <v>0</v>
      </c>
    </row>
    <row r="227" spans="1:56" ht="30" x14ac:dyDescent="0.25">
      <c r="A227" s="138" t="s">
        <v>832</v>
      </c>
      <c r="B227" s="98" t="s">
        <v>86</v>
      </c>
      <c r="C227" s="105" t="s">
        <v>83</v>
      </c>
      <c r="D227" s="98" t="s">
        <v>295</v>
      </c>
      <c r="E227" s="98" t="s">
        <v>109</v>
      </c>
      <c r="F227" s="98" t="s">
        <v>1283</v>
      </c>
      <c r="G227" s="65" t="s">
        <v>201</v>
      </c>
      <c r="H227" s="78" t="s">
        <v>513</v>
      </c>
      <c r="I227" s="78" t="s">
        <v>757</v>
      </c>
      <c r="J227" s="78" t="s">
        <v>1159</v>
      </c>
      <c r="K227" s="78" t="s">
        <v>1162</v>
      </c>
      <c r="L227" s="144" t="s">
        <v>1177</v>
      </c>
      <c r="M227" s="144" t="s">
        <v>1178</v>
      </c>
      <c r="N227" s="98" t="s">
        <v>17</v>
      </c>
      <c r="O227" s="98" t="s">
        <v>53</v>
      </c>
      <c r="P227" s="98" t="s">
        <v>426</v>
      </c>
      <c r="Q227" s="109" t="s">
        <v>401</v>
      </c>
      <c r="R227" s="104" t="s">
        <v>333</v>
      </c>
      <c r="S227" s="104">
        <v>261</v>
      </c>
      <c r="T227" s="121">
        <v>1190.1600000000001</v>
      </c>
      <c r="U227" s="104"/>
      <c r="V227" s="104"/>
      <c r="W227" s="104" t="s">
        <v>217</v>
      </c>
      <c r="X227" s="104" t="s">
        <v>265</v>
      </c>
      <c r="Y227" s="104" t="s">
        <v>552</v>
      </c>
      <c r="Z227" s="105" t="s">
        <v>1217</v>
      </c>
      <c r="AA227" s="117"/>
      <c r="AB227" s="179"/>
      <c r="AC227" s="185">
        <v>1190.1600000000001</v>
      </c>
      <c r="AD227" s="199"/>
      <c r="AE227" s="195">
        <v>1190.1600000000001</v>
      </c>
      <c r="AF227" s="187">
        <v>1</v>
      </c>
      <c r="AG227" s="188" t="s">
        <v>1186</v>
      </c>
      <c r="AH227" s="189" t="s">
        <v>1189</v>
      </c>
      <c r="AI227" s="176">
        <v>0.5</v>
      </c>
      <c r="AJ227" s="232">
        <v>595.08000000000004</v>
      </c>
      <c r="AK227" s="219"/>
      <c r="AL227" s="223">
        <v>0</v>
      </c>
      <c r="AM227" s="219"/>
      <c r="AN227" s="224">
        <v>0</v>
      </c>
      <c r="AO227" s="219"/>
      <c r="AP227" s="221">
        <v>0</v>
      </c>
      <c r="AQ227" s="219">
        <v>0.3</v>
      </c>
      <c r="AR227" s="221">
        <v>357.048</v>
      </c>
      <c r="AS227" s="219"/>
      <c r="AT227" s="221">
        <v>0</v>
      </c>
      <c r="AU227" s="219">
        <v>0.2</v>
      </c>
      <c r="AV227" s="221">
        <v>238.03200000000004</v>
      </c>
      <c r="AW227" s="219"/>
      <c r="AX227" s="221">
        <v>0</v>
      </c>
      <c r="AY227" s="219"/>
      <c r="AZ227" s="221">
        <v>0</v>
      </c>
      <c r="BA227" s="219"/>
      <c r="BB227" s="221">
        <v>0</v>
      </c>
      <c r="BC227" s="219"/>
      <c r="BD227" s="221">
        <v>0</v>
      </c>
    </row>
    <row r="228" spans="1:56" ht="30" x14ac:dyDescent="0.25">
      <c r="A228" s="138" t="s">
        <v>833</v>
      </c>
      <c r="B228" s="98" t="s">
        <v>86</v>
      </c>
      <c r="C228" s="105" t="s">
        <v>83</v>
      </c>
      <c r="D228" s="98" t="s">
        <v>295</v>
      </c>
      <c r="E228" s="98" t="s">
        <v>109</v>
      </c>
      <c r="F228" s="98" t="s">
        <v>1283</v>
      </c>
      <c r="G228" s="65" t="s">
        <v>201</v>
      </c>
      <c r="H228" s="78" t="s">
        <v>513</v>
      </c>
      <c r="I228" s="78" t="s">
        <v>757</v>
      </c>
      <c r="J228" s="78" t="s">
        <v>1159</v>
      </c>
      <c r="K228" s="78" t="s">
        <v>1162</v>
      </c>
      <c r="L228" s="144" t="s">
        <v>1177</v>
      </c>
      <c r="M228" s="144" t="s">
        <v>1178</v>
      </c>
      <c r="N228" s="98" t="s">
        <v>17</v>
      </c>
      <c r="O228" s="98" t="s">
        <v>53</v>
      </c>
      <c r="P228" s="98" t="s">
        <v>426</v>
      </c>
      <c r="Q228" s="109" t="s">
        <v>401</v>
      </c>
      <c r="R228" s="104" t="s">
        <v>333</v>
      </c>
      <c r="S228" s="104">
        <v>69</v>
      </c>
      <c r="T228" s="121">
        <v>314.64</v>
      </c>
      <c r="U228" s="104"/>
      <c r="V228" s="104"/>
      <c r="W228" s="104" t="s">
        <v>217</v>
      </c>
      <c r="X228" s="104" t="s">
        <v>265</v>
      </c>
      <c r="Y228" s="104" t="s">
        <v>552</v>
      </c>
      <c r="Z228" s="105" t="s">
        <v>1217</v>
      </c>
      <c r="AA228" s="117"/>
      <c r="AB228" s="179"/>
      <c r="AC228" s="185">
        <v>314.64</v>
      </c>
      <c r="AD228" s="199"/>
      <c r="AE228" s="195">
        <v>314.64</v>
      </c>
      <c r="AF228" s="187">
        <v>1</v>
      </c>
      <c r="AG228" s="188" t="s">
        <v>1186</v>
      </c>
      <c r="AH228" s="189" t="s">
        <v>1189</v>
      </c>
      <c r="AI228" s="176">
        <v>0.5</v>
      </c>
      <c r="AJ228" s="232">
        <v>157.32</v>
      </c>
      <c r="AK228" s="219"/>
      <c r="AL228" s="223">
        <v>0</v>
      </c>
      <c r="AM228" s="219"/>
      <c r="AN228" s="224">
        <v>0</v>
      </c>
      <c r="AO228" s="219"/>
      <c r="AP228" s="221">
        <v>0</v>
      </c>
      <c r="AQ228" s="219">
        <v>0.3</v>
      </c>
      <c r="AR228" s="221">
        <v>94.391999999999996</v>
      </c>
      <c r="AS228" s="219"/>
      <c r="AT228" s="221">
        <v>0</v>
      </c>
      <c r="AU228" s="219">
        <v>0.2</v>
      </c>
      <c r="AV228" s="221">
        <v>62.927999999999997</v>
      </c>
      <c r="AW228" s="219"/>
      <c r="AX228" s="221">
        <v>0</v>
      </c>
      <c r="AY228" s="219"/>
      <c r="AZ228" s="221">
        <v>0</v>
      </c>
      <c r="BA228" s="219"/>
      <c r="BB228" s="221">
        <v>0</v>
      </c>
      <c r="BC228" s="219"/>
      <c r="BD228" s="221">
        <v>0</v>
      </c>
    </row>
    <row r="229" spans="1:56" ht="30" x14ac:dyDescent="0.25">
      <c r="A229" s="138" t="s">
        <v>834</v>
      </c>
      <c r="B229" s="98" t="s">
        <v>86</v>
      </c>
      <c r="C229" s="105" t="s">
        <v>83</v>
      </c>
      <c r="D229" s="98" t="s">
        <v>295</v>
      </c>
      <c r="E229" s="98" t="s">
        <v>109</v>
      </c>
      <c r="F229" s="98" t="s">
        <v>1284</v>
      </c>
      <c r="G229" s="65" t="s">
        <v>201</v>
      </c>
      <c r="H229" s="78" t="s">
        <v>513</v>
      </c>
      <c r="I229" s="78" t="s">
        <v>757</v>
      </c>
      <c r="J229" s="78" t="s">
        <v>1159</v>
      </c>
      <c r="K229" s="78" t="s">
        <v>1162</v>
      </c>
      <c r="L229" s="144" t="s">
        <v>1177</v>
      </c>
      <c r="M229" s="144" t="s">
        <v>1178</v>
      </c>
      <c r="N229" s="98" t="s">
        <v>17</v>
      </c>
      <c r="O229" s="98" t="s">
        <v>53</v>
      </c>
      <c r="P229" s="98" t="s">
        <v>426</v>
      </c>
      <c r="Q229" s="109" t="s">
        <v>401</v>
      </c>
      <c r="R229" s="104" t="s">
        <v>333</v>
      </c>
      <c r="S229" s="104">
        <v>130</v>
      </c>
      <c r="T229" s="121">
        <v>592.79999999999995</v>
      </c>
      <c r="U229" s="104"/>
      <c r="V229" s="104"/>
      <c r="W229" s="104" t="s">
        <v>217</v>
      </c>
      <c r="X229" s="104" t="s">
        <v>265</v>
      </c>
      <c r="Y229" s="104" t="s">
        <v>552</v>
      </c>
      <c r="Z229" s="105" t="s">
        <v>1217</v>
      </c>
      <c r="AA229" s="117"/>
      <c r="AB229" s="179"/>
      <c r="AC229" s="185">
        <v>592.79999999999995</v>
      </c>
      <c r="AD229" s="199"/>
      <c r="AE229" s="195">
        <v>592.79999999999995</v>
      </c>
      <c r="AF229" s="187">
        <v>1</v>
      </c>
      <c r="AG229" s="188" t="s">
        <v>1186</v>
      </c>
      <c r="AH229" s="189" t="s">
        <v>1189</v>
      </c>
      <c r="AI229" s="176">
        <v>0.5</v>
      </c>
      <c r="AJ229" s="232">
        <v>296.39999999999998</v>
      </c>
      <c r="AK229" s="219"/>
      <c r="AL229" s="223">
        <v>0</v>
      </c>
      <c r="AM229" s="219"/>
      <c r="AN229" s="224">
        <v>0</v>
      </c>
      <c r="AO229" s="219"/>
      <c r="AP229" s="221">
        <v>0</v>
      </c>
      <c r="AQ229" s="219">
        <v>0.3</v>
      </c>
      <c r="AR229" s="221">
        <v>177.83999999999997</v>
      </c>
      <c r="AS229" s="219"/>
      <c r="AT229" s="221">
        <v>0</v>
      </c>
      <c r="AU229" s="219">
        <v>0.2</v>
      </c>
      <c r="AV229" s="221">
        <v>118.56</v>
      </c>
      <c r="AW229" s="219"/>
      <c r="AX229" s="221">
        <v>0</v>
      </c>
      <c r="AY229" s="219"/>
      <c r="AZ229" s="221">
        <v>0</v>
      </c>
      <c r="BA229" s="219"/>
      <c r="BB229" s="221">
        <v>0</v>
      </c>
      <c r="BC229" s="219"/>
      <c r="BD229" s="221">
        <v>0</v>
      </c>
    </row>
    <row r="230" spans="1:56" s="2" customFormat="1" ht="75" x14ac:dyDescent="0.25">
      <c r="A230" s="138" t="s">
        <v>835</v>
      </c>
      <c r="B230" s="98" t="s">
        <v>86</v>
      </c>
      <c r="C230" s="105" t="s">
        <v>83</v>
      </c>
      <c r="D230" s="98" t="s">
        <v>295</v>
      </c>
      <c r="E230" s="98" t="s">
        <v>109</v>
      </c>
      <c r="F230" s="98" t="s">
        <v>1284</v>
      </c>
      <c r="G230" s="65" t="s">
        <v>201</v>
      </c>
      <c r="H230" s="78" t="s">
        <v>513</v>
      </c>
      <c r="I230" s="78" t="s">
        <v>757</v>
      </c>
      <c r="J230" s="78" t="s">
        <v>1159</v>
      </c>
      <c r="K230" s="78" t="s">
        <v>1162</v>
      </c>
      <c r="L230" s="144" t="s">
        <v>1177</v>
      </c>
      <c r="M230" s="144" t="s">
        <v>1178</v>
      </c>
      <c r="N230" s="98" t="s">
        <v>17</v>
      </c>
      <c r="O230" s="98" t="s">
        <v>53</v>
      </c>
      <c r="P230" s="98" t="s">
        <v>426</v>
      </c>
      <c r="Q230" s="109" t="s">
        <v>401</v>
      </c>
      <c r="R230" s="104" t="s">
        <v>333</v>
      </c>
      <c r="S230" s="104">
        <v>59</v>
      </c>
      <c r="T230" s="121">
        <v>269.04000000000002</v>
      </c>
      <c r="U230" s="104"/>
      <c r="V230" s="104"/>
      <c r="W230" s="104" t="s">
        <v>217</v>
      </c>
      <c r="X230" s="104" t="s">
        <v>265</v>
      </c>
      <c r="Y230" s="104" t="s">
        <v>552</v>
      </c>
      <c r="Z230" s="105" t="s">
        <v>1217</v>
      </c>
      <c r="AA230" s="117"/>
      <c r="AB230" s="179"/>
      <c r="AC230" s="185">
        <v>269.04000000000002</v>
      </c>
      <c r="AD230" s="199"/>
      <c r="AE230" s="195">
        <v>269.04000000000002</v>
      </c>
      <c r="AF230" s="187">
        <v>1</v>
      </c>
      <c r="AG230" s="188" t="s">
        <v>1186</v>
      </c>
      <c r="AH230" s="189" t="s">
        <v>1189</v>
      </c>
      <c r="AI230" s="176">
        <v>0.5</v>
      </c>
      <c r="AJ230" s="232">
        <v>134.52000000000001</v>
      </c>
      <c r="AK230" s="219"/>
      <c r="AL230" s="223">
        <v>0</v>
      </c>
      <c r="AM230" s="219"/>
      <c r="AN230" s="224">
        <v>0</v>
      </c>
      <c r="AO230" s="219"/>
      <c r="AP230" s="221">
        <v>0</v>
      </c>
      <c r="AQ230" s="219">
        <v>0.3</v>
      </c>
      <c r="AR230" s="221">
        <v>80.712000000000003</v>
      </c>
      <c r="AS230" s="219"/>
      <c r="AT230" s="221">
        <v>0</v>
      </c>
      <c r="AU230" s="219">
        <v>0.2</v>
      </c>
      <c r="AV230" s="221">
        <v>53.808000000000007</v>
      </c>
      <c r="AW230" s="219"/>
      <c r="AX230" s="221">
        <v>0</v>
      </c>
      <c r="AY230" s="219"/>
      <c r="AZ230" s="221">
        <v>0</v>
      </c>
      <c r="BA230" s="219"/>
      <c r="BB230" s="221">
        <v>0</v>
      </c>
      <c r="BC230" s="219"/>
      <c r="BD230" s="221">
        <v>0</v>
      </c>
    </row>
    <row r="231" spans="1:56" s="2" customFormat="1" ht="75" x14ac:dyDescent="0.25">
      <c r="A231" s="138" t="s">
        <v>836</v>
      </c>
      <c r="B231" s="98" t="s">
        <v>86</v>
      </c>
      <c r="C231" s="105" t="s">
        <v>83</v>
      </c>
      <c r="D231" s="98" t="s">
        <v>295</v>
      </c>
      <c r="E231" s="98" t="s">
        <v>109</v>
      </c>
      <c r="F231" s="98" t="s">
        <v>1284</v>
      </c>
      <c r="G231" s="65" t="s">
        <v>201</v>
      </c>
      <c r="H231" s="78" t="s">
        <v>513</v>
      </c>
      <c r="I231" s="78" t="s">
        <v>757</v>
      </c>
      <c r="J231" s="78" t="s">
        <v>1159</v>
      </c>
      <c r="K231" s="78" t="s">
        <v>1162</v>
      </c>
      <c r="L231" s="144" t="s">
        <v>1177</v>
      </c>
      <c r="M231" s="144" t="s">
        <v>1178</v>
      </c>
      <c r="N231" s="98" t="s">
        <v>17</v>
      </c>
      <c r="O231" s="98" t="s">
        <v>53</v>
      </c>
      <c r="P231" s="98" t="s">
        <v>426</v>
      </c>
      <c r="Q231" s="109" t="s">
        <v>401</v>
      </c>
      <c r="R231" s="104" t="s">
        <v>333</v>
      </c>
      <c r="S231" s="104">
        <v>93</v>
      </c>
      <c r="T231" s="121">
        <v>424.08</v>
      </c>
      <c r="U231" s="104"/>
      <c r="V231" s="104"/>
      <c r="W231" s="104" t="s">
        <v>217</v>
      </c>
      <c r="X231" s="104" t="s">
        <v>265</v>
      </c>
      <c r="Y231" s="104" t="s">
        <v>552</v>
      </c>
      <c r="Z231" s="105" t="s">
        <v>1217</v>
      </c>
      <c r="AA231" s="117"/>
      <c r="AB231" s="179"/>
      <c r="AC231" s="185">
        <v>424.08</v>
      </c>
      <c r="AD231" s="199"/>
      <c r="AE231" s="195">
        <v>424.08</v>
      </c>
      <c r="AF231" s="187">
        <v>1</v>
      </c>
      <c r="AG231" s="188" t="s">
        <v>1186</v>
      </c>
      <c r="AH231" s="189" t="s">
        <v>1189</v>
      </c>
      <c r="AI231" s="176">
        <v>0.5</v>
      </c>
      <c r="AJ231" s="232">
        <v>212.04</v>
      </c>
      <c r="AK231" s="219"/>
      <c r="AL231" s="223">
        <v>0</v>
      </c>
      <c r="AM231" s="219"/>
      <c r="AN231" s="224">
        <v>0</v>
      </c>
      <c r="AO231" s="219"/>
      <c r="AP231" s="221">
        <v>0</v>
      </c>
      <c r="AQ231" s="219">
        <v>0.3</v>
      </c>
      <c r="AR231" s="221">
        <v>127.22399999999999</v>
      </c>
      <c r="AS231" s="219"/>
      <c r="AT231" s="221">
        <v>0</v>
      </c>
      <c r="AU231" s="219">
        <v>0.2</v>
      </c>
      <c r="AV231" s="221">
        <v>84.816000000000003</v>
      </c>
      <c r="AW231" s="219"/>
      <c r="AX231" s="221">
        <v>0</v>
      </c>
      <c r="AY231" s="219"/>
      <c r="AZ231" s="221">
        <v>0</v>
      </c>
      <c r="BA231" s="219"/>
      <c r="BB231" s="221">
        <v>0</v>
      </c>
      <c r="BC231" s="219"/>
      <c r="BD231" s="221">
        <v>0</v>
      </c>
    </row>
    <row r="232" spans="1:56" s="2" customFormat="1" ht="30" x14ac:dyDescent="0.25">
      <c r="A232" s="138" t="s">
        <v>837</v>
      </c>
      <c r="B232" s="98" t="s">
        <v>86</v>
      </c>
      <c r="C232" s="105" t="s">
        <v>83</v>
      </c>
      <c r="D232" s="98" t="s">
        <v>295</v>
      </c>
      <c r="E232" s="98" t="s">
        <v>109</v>
      </c>
      <c r="F232" s="98" t="s">
        <v>1284</v>
      </c>
      <c r="G232" s="65" t="s">
        <v>201</v>
      </c>
      <c r="H232" s="78" t="s">
        <v>513</v>
      </c>
      <c r="I232" s="78" t="s">
        <v>757</v>
      </c>
      <c r="J232" s="78" t="s">
        <v>1159</v>
      </c>
      <c r="K232" s="78" t="s">
        <v>1162</v>
      </c>
      <c r="L232" s="144" t="s">
        <v>1177</v>
      </c>
      <c r="M232" s="144" t="s">
        <v>1178</v>
      </c>
      <c r="N232" s="98" t="s">
        <v>17</v>
      </c>
      <c r="O232" s="98" t="s">
        <v>53</v>
      </c>
      <c r="P232" s="98" t="s">
        <v>426</v>
      </c>
      <c r="Q232" s="109" t="s">
        <v>401</v>
      </c>
      <c r="R232" s="104" t="s">
        <v>333</v>
      </c>
      <c r="S232" s="104">
        <v>144</v>
      </c>
      <c r="T232" s="121">
        <v>656.64</v>
      </c>
      <c r="U232" s="104"/>
      <c r="V232" s="104"/>
      <c r="W232" s="104" t="s">
        <v>217</v>
      </c>
      <c r="X232" s="104" t="s">
        <v>265</v>
      </c>
      <c r="Y232" s="104" t="s">
        <v>552</v>
      </c>
      <c r="Z232" s="105" t="s">
        <v>1217</v>
      </c>
      <c r="AA232" s="117"/>
      <c r="AB232" s="179"/>
      <c r="AC232" s="185">
        <v>656.64</v>
      </c>
      <c r="AD232" s="199"/>
      <c r="AE232" s="195">
        <v>656.64</v>
      </c>
      <c r="AF232" s="187">
        <v>1</v>
      </c>
      <c r="AG232" s="188" t="s">
        <v>1186</v>
      </c>
      <c r="AH232" s="189" t="s">
        <v>1189</v>
      </c>
      <c r="AI232" s="176">
        <v>0.5</v>
      </c>
      <c r="AJ232" s="232">
        <v>328.32</v>
      </c>
      <c r="AK232" s="219"/>
      <c r="AL232" s="223">
        <v>0</v>
      </c>
      <c r="AM232" s="219"/>
      <c r="AN232" s="224">
        <v>0</v>
      </c>
      <c r="AO232" s="219"/>
      <c r="AP232" s="221">
        <v>0</v>
      </c>
      <c r="AQ232" s="219">
        <v>0.3</v>
      </c>
      <c r="AR232" s="221">
        <v>196.99199999999999</v>
      </c>
      <c r="AS232" s="219"/>
      <c r="AT232" s="221">
        <v>0</v>
      </c>
      <c r="AU232" s="219">
        <v>0.2</v>
      </c>
      <c r="AV232" s="221">
        <v>131.328</v>
      </c>
      <c r="AW232" s="219"/>
      <c r="AX232" s="221">
        <v>0</v>
      </c>
      <c r="AY232" s="219"/>
      <c r="AZ232" s="221">
        <v>0</v>
      </c>
      <c r="BA232" s="219"/>
      <c r="BB232" s="221">
        <v>0</v>
      </c>
      <c r="BC232" s="219"/>
      <c r="BD232" s="221">
        <v>0</v>
      </c>
    </row>
    <row r="233" spans="1:56" s="2" customFormat="1" ht="30" x14ac:dyDescent="0.25">
      <c r="A233" s="138" t="s">
        <v>838</v>
      </c>
      <c r="B233" s="98" t="s">
        <v>86</v>
      </c>
      <c r="C233" s="105" t="s">
        <v>83</v>
      </c>
      <c r="D233" s="98" t="s">
        <v>295</v>
      </c>
      <c r="E233" s="98" t="s">
        <v>109</v>
      </c>
      <c r="F233" s="98" t="s">
        <v>1284</v>
      </c>
      <c r="G233" s="65" t="s">
        <v>201</v>
      </c>
      <c r="H233" s="78" t="s">
        <v>513</v>
      </c>
      <c r="I233" s="78" t="s">
        <v>757</v>
      </c>
      <c r="J233" s="78" t="s">
        <v>1159</v>
      </c>
      <c r="K233" s="78" t="s">
        <v>1162</v>
      </c>
      <c r="L233" s="144" t="s">
        <v>1177</v>
      </c>
      <c r="M233" s="144" t="s">
        <v>1178</v>
      </c>
      <c r="N233" s="98" t="s">
        <v>17</v>
      </c>
      <c r="O233" s="98" t="s">
        <v>53</v>
      </c>
      <c r="P233" s="98" t="s">
        <v>426</v>
      </c>
      <c r="Q233" s="109" t="s">
        <v>401</v>
      </c>
      <c r="R233" s="104" t="s">
        <v>333</v>
      </c>
      <c r="S233" s="104">
        <v>84</v>
      </c>
      <c r="T233" s="121">
        <v>383.04</v>
      </c>
      <c r="U233" s="104"/>
      <c r="V233" s="104"/>
      <c r="W233" s="104" t="s">
        <v>217</v>
      </c>
      <c r="X233" s="104" t="s">
        <v>265</v>
      </c>
      <c r="Y233" s="104" t="s">
        <v>552</v>
      </c>
      <c r="Z233" s="105" t="s">
        <v>1217</v>
      </c>
      <c r="AA233" s="117"/>
      <c r="AB233" s="179"/>
      <c r="AC233" s="185">
        <v>383.04</v>
      </c>
      <c r="AD233" s="199"/>
      <c r="AE233" s="195">
        <v>383.04</v>
      </c>
      <c r="AF233" s="187">
        <v>1</v>
      </c>
      <c r="AG233" s="188" t="s">
        <v>1186</v>
      </c>
      <c r="AH233" s="189" t="s">
        <v>1189</v>
      </c>
      <c r="AI233" s="176">
        <v>0.5</v>
      </c>
      <c r="AJ233" s="232">
        <v>191.52</v>
      </c>
      <c r="AK233" s="219"/>
      <c r="AL233" s="223">
        <v>0</v>
      </c>
      <c r="AM233" s="219"/>
      <c r="AN233" s="224">
        <v>0</v>
      </c>
      <c r="AO233" s="219"/>
      <c r="AP233" s="221">
        <v>0</v>
      </c>
      <c r="AQ233" s="219">
        <v>0.3</v>
      </c>
      <c r="AR233" s="221">
        <v>114.91200000000001</v>
      </c>
      <c r="AS233" s="219"/>
      <c r="AT233" s="221">
        <v>0</v>
      </c>
      <c r="AU233" s="219">
        <v>0.2</v>
      </c>
      <c r="AV233" s="221">
        <v>76.608000000000004</v>
      </c>
      <c r="AW233" s="219"/>
      <c r="AX233" s="221">
        <v>0</v>
      </c>
      <c r="AY233" s="219"/>
      <c r="AZ233" s="221">
        <v>0</v>
      </c>
      <c r="BA233" s="219"/>
      <c r="BB233" s="221">
        <v>0</v>
      </c>
      <c r="BC233" s="219"/>
      <c r="BD233" s="221">
        <v>0</v>
      </c>
    </row>
    <row r="234" spans="1:56" s="2" customFormat="1" ht="30" x14ac:dyDescent="0.25">
      <c r="A234" s="138" t="s">
        <v>839</v>
      </c>
      <c r="B234" s="98" t="s">
        <v>86</v>
      </c>
      <c r="C234" s="105" t="s">
        <v>83</v>
      </c>
      <c r="D234" s="98" t="s">
        <v>295</v>
      </c>
      <c r="E234" s="98" t="s">
        <v>109</v>
      </c>
      <c r="F234" s="98" t="s">
        <v>1284</v>
      </c>
      <c r="G234" s="65" t="s">
        <v>201</v>
      </c>
      <c r="H234" s="78" t="s">
        <v>513</v>
      </c>
      <c r="I234" s="78" t="s">
        <v>757</v>
      </c>
      <c r="J234" s="78" t="s">
        <v>1159</v>
      </c>
      <c r="K234" s="78" t="s">
        <v>1162</v>
      </c>
      <c r="L234" s="144" t="s">
        <v>1177</v>
      </c>
      <c r="M234" s="144" t="s">
        <v>1178</v>
      </c>
      <c r="N234" s="98" t="s">
        <v>17</v>
      </c>
      <c r="O234" s="98" t="s">
        <v>53</v>
      </c>
      <c r="P234" s="98" t="s">
        <v>426</v>
      </c>
      <c r="Q234" s="109" t="s">
        <v>401</v>
      </c>
      <c r="R234" s="104" t="s">
        <v>333</v>
      </c>
      <c r="S234" s="104">
        <v>79</v>
      </c>
      <c r="T234" s="121">
        <v>360.24</v>
      </c>
      <c r="U234" s="104"/>
      <c r="V234" s="104"/>
      <c r="W234" s="104" t="s">
        <v>217</v>
      </c>
      <c r="X234" s="104" t="s">
        <v>265</v>
      </c>
      <c r="Y234" s="104" t="s">
        <v>552</v>
      </c>
      <c r="Z234" s="105" t="s">
        <v>1217</v>
      </c>
      <c r="AA234" s="117"/>
      <c r="AB234" s="179"/>
      <c r="AC234" s="185">
        <v>360.24</v>
      </c>
      <c r="AD234" s="199"/>
      <c r="AE234" s="195">
        <v>360.24</v>
      </c>
      <c r="AF234" s="187">
        <v>1</v>
      </c>
      <c r="AG234" s="188" t="s">
        <v>1186</v>
      </c>
      <c r="AH234" s="189" t="s">
        <v>1189</v>
      </c>
      <c r="AI234" s="176">
        <v>0.5</v>
      </c>
      <c r="AJ234" s="232">
        <v>180.12</v>
      </c>
      <c r="AK234" s="219"/>
      <c r="AL234" s="223">
        <v>0</v>
      </c>
      <c r="AM234" s="219"/>
      <c r="AN234" s="224">
        <v>0</v>
      </c>
      <c r="AO234" s="219"/>
      <c r="AP234" s="221">
        <v>0</v>
      </c>
      <c r="AQ234" s="219">
        <v>0.3</v>
      </c>
      <c r="AR234" s="221">
        <v>108.072</v>
      </c>
      <c r="AS234" s="219"/>
      <c r="AT234" s="221">
        <v>0</v>
      </c>
      <c r="AU234" s="219">
        <v>0.2</v>
      </c>
      <c r="AV234" s="221">
        <v>72.048000000000002</v>
      </c>
      <c r="AW234" s="219"/>
      <c r="AX234" s="221">
        <v>0</v>
      </c>
      <c r="AY234" s="219"/>
      <c r="AZ234" s="221">
        <v>0</v>
      </c>
      <c r="BA234" s="219"/>
      <c r="BB234" s="221">
        <v>0</v>
      </c>
      <c r="BC234" s="219"/>
      <c r="BD234" s="221">
        <v>0</v>
      </c>
    </row>
    <row r="235" spans="1:56" s="2" customFormat="1" ht="30" x14ac:dyDescent="0.25">
      <c r="A235" s="138" t="s">
        <v>840</v>
      </c>
      <c r="B235" s="98" t="s">
        <v>86</v>
      </c>
      <c r="C235" s="105" t="s">
        <v>83</v>
      </c>
      <c r="D235" s="98" t="s">
        <v>295</v>
      </c>
      <c r="E235" s="98" t="s">
        <v>109</v>
      </c>
      <c r="F235" s="98" t="s">
        <v>1284</v>
      </c>
      <c r="G235" s="65" t="s">
        <v>201</v>
      </c>
      <c r="H235" s="78" t="s">
        <v>513</v>
      </c>
      <c r="I235" s="78" t="s">
        <v>757</v>
      </c>
      <c r="J235" s="78" t="s">
        <v>1159</v>
      </c>
      <c r="K235" s="78" t="s">
        <v>1162</v>
      </c>
      <c r="L235" s="144" t="s">
        <v>1177</v>
      </c>
      <c r="M235" s="144" t="s">
        <v>1178</v>
      </c>
      <c r="N235" s="98" t="s">
        <v>17</v>
      </c>
      <c r="O235" s="98" t="s">
        <v>53</v>
      </c>
      <c r="P235" s="98" t="s">
        <v>426</v>
      </c>
      <c r="Q235" s="109" t="s">
        <v>401</v>
      </c>
      <c r="R235" s="104" t="s">
        <v>333</v>
      </c>
      <c r="S235" s="104">
        <v>15</v>
      </c>
      <c r="T235" s="121">
        <v>68.400000000000006</v>
      </c>
      <c r="U235" s="104"/>
      <c r="V235" s="104"/>
      <c r="W235" s="104" t="s">
        <v>217</v>
      </c>
      <c r="X235" s="104" t="s">
        <v>265</v>
      </c>
      <c r="Y235" s="104" t="s">
        <v>552</v>
      </c>
      <c r="Z235" s="105" t="s">
        <v>1217</v>
      </c>
      <c r="AA235" s="117"/>
      <c r="AB235" s="179"/>
      <c r="AC235" s="185">
        <v>68.400000000000006</v>
      </c>
      <c r="AD235" s="199"/>
      <c r="AE235" s="195">
        <v>68.400000000000006</v>
      </c>
      <c r="AF235" s="187">
        <v>1</v>
      </c>
      <c r="AG235" s="188" t="s">
        <v>1186</v>
      </c>
      <c r="AH235" s="189" t="s">
        <v>1189</v>
      </c>
      <c r="AI235" s="176">
        <v>0.5</v>
      </c>
      <c r="AJ235" s="232">
        <v>34.200000000000003</v>
      </c>
      <c r="AK235" s="219"/>
      <c r="AL235" s="223">
        <v>0</v>
      </c>
      <c r="AM235" s="219"/>
      <c r="AN235" s="224">
        <v>0</v>
      </c>
      <c r="AO235" s="219"/>
      <c r="AP235" s="221">
        <v>0</v>
      </c>
      <c r="AQ235" s="219">
        <v>0.3</v>
      </c>
      <c r="AR235" s="221">
        <v>20.52</v>
      </c>
      <c r="AS235" s="219"/>
      <c r="AT235" s="221">
        <v>0</v>
      </c>
      <c r="AU235" s="219">
        <v>0.2</v>
      </c>
      <c r="AV235" s="221">
        <v>13.680000000000001</v>
      </c>
      <c r="AW235" s="219"/>
      <c r="AX235" s="221">
        <v>0</v>
      </c>
      <c r="AY235" s="219"/>
      <c r="AZ235" s="221">
        <v>0</v>
      </c>
      <c r="BA235" s="219"/>
      <c r="BB235" s="221">
        <v>0</v>
      </c>
      <c r="BC235" s="219"/>
      <c r="BD235" s="221">
        <v>0</v>
      </c>
    </row>
    <row r="236" spans="1:56" s="2" customFormat="1" ht="30" x14ac:dyDescent="0.25">
      <c r="A236" s="138" t="s">
        <v>858</v>
      </c>
      <c r="B236" s="98" t="s">
        <v>86</v>
      </c>
      <c r="C236" s="104" t="s">
        <v>83</v>
      </c>
      <c r="D236" s="98" t="s">
        <v>295</v>
      </c>
      <c r="E236" s="98" t="s">
        <v>109</v>
      </c>
      <c r="F236" s="98" t="s">
        <v>1283</v>
      </c>
      <c r="G236" s="65" t="s">
        <v>201</v>
      </c>
      <c r="H236" s="78" t="s">
        <v>513</v>
      </c>
      <c r="I236" s="78" t="s">
        <v>757</v>
      </c>
      <c r="J236" s="78" t="s">
        <v>1159</v>
      </c>
      <c r="K236" s="78" t="s">
        <v>1162</v>
      </c>
      <c r="L236" s="144" t="s">
        <v>1177</v>
      </c>
      <c r="M236" s="144" t="s">
        <v>1178</v>
      </c>
      <c r="N236" s="98" t="s">
        <v>17</v>
      </c>
      <c r="O236" s="98" t="s">
        <v>54</v>
      </c>
      <c r="P236" s="98" t="s">
        <v>462</v>
      </c>
      <c r="Q236" s="109" t="s">
        <v>401</v>
      </c>
      <c r="R236" s="104" t="s">
        <v>391</v>
      </c>
      <c r="S236" s="104">
        <v>1</v>
      </c>
      <c r="T236" s="121">
        <v>1080</v>
      </c>
      <c r="U236" s="104"/>
      <c r="V236" s="104"/>
      <c r="W236" s="104" t="s">
        <v>217</v>
      </c>
      <c r="X236" s="104" t="s">
        <v>265</v>
      </c>
      <c r="Y236" s="104" t="s">
        <v>551</v>
      </c>
      <c r="Z236" s="105" t="s">
        <v>1218</v>
      </c>
      <c r="AA236" s="117"/>
      <c r="AB236" s="179"/>
      <c r="AC236" s="185">
        <v>1080</v>
      </c>
      <c r="AD236" s="199"/>
      <c r="AE236" s="195">
        <v>1080</v>
      </c>
      <c r="AF236" s="187">
        <v>1</v>
      </c>
      <c r="AG236" s="188" t="s">
        <v>1186</v>
      </c>
      <c r="AH236" s="189" t="s">
        <v>1189</v>
      </c>
      <c r="AI236" s="176">
        <v>0.5</v>
      </c>
      <c r="AJ236" s="232">
        <v>540</v>
      </c>
      <c r="AK236" s="219"/>
      <c r="AL236" s="223">
        <v>0</v>
      </c>
      <c r="AM236" s="219"/>
      <c r="AN236" s="224">
        <v>0</v>
      </c>
      <c r="AO236" s="219"/>
      <c r="AP236" s="221">
        <v>0</v>
      </c>
      <c r="AQ236" s="219">
        <v>0.3</v>
      </c>
      <c r="AR236" s="221">
        <v>324</v>
      </c>
      <c r="AS236" s="219"/>
      <c r="AT236" s="221">
        <v>0</v>
      </c>
      <c r="AU236" s="219">
        <v>0.2</v>
      </c>
      <c r="AV236" s="221">
        <v>216</v>
      </c>
      <c r="AW236" s="219"/>
      <c r="AX236" s="221">
        <v>0</v>
      </c>
      <c r="AY236" s="219"/>
      <c r="AZ236" s="221">
        <v>0</v>
      </c>
      <c r="BA236" s="219"/>
      <c r="BB236" s="221">
        <v>0</v>
      </c>
      <c r="BC236" s="219"/>
      <c r="BD236" s="221">
        <v>0</v>
      </c>
    </row>
    <row r="237" spans="1:56" s="2" customFormat="1" x14ac:dyDescent="0.25">
      <c r="A237" s="138" t="s">
        <v>859</v>
      </c>
      <c r="B237" s="98" t="s">
        <v>86</v>
      </c>
      <c r="C237" s="104" t="s">
        <v>83</v>
      </c>
      <c r="D237" s="98" t="s">
        <v>295</v>
      </c>
      <c r="E237" s="98" t="s">
        <v>109</v>
      </c>
      <c r="F237" s="98" t="s">
        <v>1283</v>
      </c>
      <c r="G237" s="65" t="s">
        <v>201</v>
      </c>
      <c r="H237" s="78" t="s">
        <v>513</v>
      </c>
      <c r="I237" s="78" t="s">
        <v>757</v>
      </c>
      <c r="J237" s="78" t="s">
        <v>1159</v>
      </c>
      <c r="K237" s="78" t="s">
        <v>1162</v>
      </c>
      <c r="L237" s="144" t="s">
        <v>1177</v>
      </c>
      <c r="M237" s="144" t="s">
        <v>1178</v>
      </c>
      <c r="N237" s="98" t="s">
        <v>17</v>
      </c>
      <c r="O237" s="98" t="s">
        <v>54</v>
      </c>
      <c r="P237" s="98" t="s">
        <v>462</v>
      </c>
      <c r="Q237" s="109" t="s">
        <v>401</v>
      </c>
      <c r="R237" s="104" t="s">
        <v>391</v>
      </c>
      <c r="S237" s="104">
        <v>1</v>
      </c>
      <c r="T237" s="121">
        <v>1080</v>
      </c>
      <c r="U237" s="104"/>
      <c r="V237" s="104"/>
      <c r="W237" s="104" t="s">
        <v>217</v>
      </c>
      <c r="X237" s="104" t="s">
        <v>265</v>
      </c>
      <c r="Y237" s="104" t="s">
        <v>551</v>
      </c>
      <c r="Z237" s="105" t="s">
        <v>1218</v>
      </c>
      <c r="AA237" s="117"/>
      <c r="AB237" s="179"/>
      <c r="AC237" s="185">
        <v>1080</v>
      </c>
      <c r="AD237" s="199"/>
      <c r="AE237" s="195">
        <v>1080</v>
      </c>
      <c r="AF237" s="187">
        <v>1</v>
      </c>
      <c r="AG237" s="188" t="s">
        <v>1186</v>
      </c>
      <c r="AH237" s="189" t="s">
        <v>1189</v>
      </c>
      <c r="AI237" s="176">
        <v>0.5</v>
      </c>
      <c r="AJ237" s="232">
        <v>540</v>
      </c>
      <c r="AK237" s="219"/>
      <c r="AL237" s="223">
        <v>0</v>
      </c>
      <c r="AM237" s="219"/>
      <c r="AN237" s="224">
        <v>0</v>
      </c>
      <c r="AO237" s="219"/>
      <c r="AP237" s="221">
        <v>0</v>
      </c>
      <c r="AQ237" s="219">
        <v>0.3</v>
      </c>
      <c r="AR237" s="221">
        <v>324</v>
      </c>
      <c r="AS237" s="219"/>
      <c r="AT237" s="221">
        <v>0</v>
      </c>
      <c r="AU237" s="219">
        <v>0.2</v>
      </c>
      <c r="AV237" s="221">
        <v>216</v>
      </c>
      <c r="AW237" s="219"/>
      <c r="AX237" s="221">
        <v>0</v>
      </c>
      <c r="AY237" s="219"/>
      <c r="AZ237" s="221">
        <v>0</v>
      </c>
      <c r="BA237" s="219"/>
      <c r="BB237" s="221">
        <v>0</v>
      </c>
      <c r="BC237" s="219"/>
      <c r="BD237" s="221">
        <v>0</v>
      </c>
    </row>
    <row r="238" spans="1:56" s="2" customFormat="1" x14ac:dyDescent="0.25">
      <c r="A238" s="138" t="s">
        <v>860</v>
      </c>
      <c r="B238" s="98" t="s">
        <v>86</v>
      </c>
      <c r="C238" s="104" t="s">
        <v>83</v>
      </c>
      <c r="D238" s="98" t="s">
        <v>295</v>
      </c>
      <c r="E238" s="98" t="s">
        <v>109</v>
      </c>
      <c r="F238" s="98" t="s">
        <v>1284</v>
      </c>
      <c r="G238" s="65" t="s">
        <v>201</v>
      </c>
      <c r="H238" s="78" t="s">
        <v>513</v>
      </c>
      <c r="I238" s="78" t="s">
        <v>757</v>
      </c>
      <c r="J238" s="78" t="s">
        <v>1159</v>
      </c>
      <c r="K238" s="78" t="s">
        <v>1162</v>
      </c>
      <c r="L238" s="144" t="s">
        <v>1177</v>
      </c>
      <c r="M238" s="144" t="s">
        <v>1178</v>
      </c>
      <c r="N238" s="98" t="s">
        <v>17</v>
      </c>
      <c r="O238" s="98" t="s">
        <v>54</v>
      </c>
      <c r="P238" s="98" t="s">
        <v>462</v>
      </c>
      <c r="Q238" s="109" t="s">
        <v>401</v>
      </c>
      <c r="R238" s="104" t="s">
        <v>391</v>
      </c>
      <c r="S238" s="104">
        <v>1</v>
      </c>
      <c r="T238" s="121">
        <v>1080</v>
      </c>
      <c r="U238" s="104"/>
      <c r="V238" s="104"/>
      <c r="W238" s="104" t="s">
        <v>217</v>
      </c>
      <c r="X238" s="104" t="s">
        <v>265</v>
      </c>
      <c r="Y238" s="104" t="s">
        <v>551</v>
      </c>
      <c r="Z238" s="105" t="s">
        <v>1218</v>
      </c>
      <c r="AA238" s="117"/>
      <c r="AB238" s="179"/>
      <c r="AC238" s="185">
        <v>1080</v>
      </c>
      <c r="AD238" s="199"/>
      <c r="AE238" s="195">
        <v>1080</v>
      </c>
      <c r="AF238" s="187">
        <v>1</v>
      </c>
      <c r="AG238" s="188" t="s">
        <v>1186</v>
      </c>
      <c r="AH238" s="189" t="s">
        <v>1189</v>
      </c>
      <c r="AI238" s="176">
        <v>0.5</v>
      </c>
      <c r="AJ238" s="232">
        <v>540</v>
      </c>
      <c r="AK238" s="219"/>
      <c r="AL238" s="223">
        <v>0</v>
      </c>
      <c r="AM238" s="219"/>
      <c r="AN238" s="224">
        <v>0</v>
      </c>
      <c r="AO238" s="219"/>
      <c r="AP238" s="221">
        <v>0</v>
      </c>
      <c r="AQ238" s="219">
        <v>0.3</v>
      </c>
      <c r="AR238" s="221">
        <v>324</v>
      </c>
      <c r="AS238" s="219"/>
      <c r="AT238" s="221">
        <v>0</v>
      </c>
      <c r="AU238" s="219">
        <v>0.2</v>
      </c>
      <c r="AV238" s="221">
        <v>216</v>
      </c>
      <c r="AW238" s="219"/>
      <c r="AX238" s="221">
        <v>0</v>
      </c>
      <c r="AY238" s="219"/>
      <c r="AZ238" s="221">
        <v>0</v>
      </c>
      <c r="BA238" s="219"/>
      <c r="BB238" s="221">
        <v>0</v>
      </c>
      <c r="BC238" s="219"/>
      <c r="BD238" s="221">
        <v>0</v>
      </c>
    </row>
    <row r="239" spans="1:56" s="2" customFormat="1" x14ac:dyDescent="0.25">
      <c r="A239" s="138" t="s">
        <v>861</v>
      </c>
      <c r="B239" s="98" t="s">
        <v>86</v>
      </c>
      <c r="C239" s="104" t="s">
        <v>83</v>
      </c>
      <c r="D239" s="98" t="s">
        <v>295</v>
      </c>
      <c r="E239" s="98" t="s">
        <v>109</v>
      </c>
      <c r="F239" s="98" t="s">
        <v>1284</v>
      </c>
      <c r="G239" s="65" t="s">
        <v>201</v>
      </c>
      <c r="H239" s="78" t="s">
        <v>513</v>
      </c>
      <c r="I239" s="78" t="s">
        <v>757</v>
      </c>
      <c r="J239" s="78" t="s">
        <v>1159</v>
      </c>
      <c r="K239" s="78" t="s">
        <v>1162</v>
      </c>
      <c r="L239" s="144" t="s">
        <v>1177</v>
      </c>
      <c r="M239" s="144" t="s">
        <v>1178</v>
      </c>
      <c r="N239" s="98" t="s">
        <v>17</v>
      </c>
      <c r="O239" s="98" t="s">
        <v>54</v>
      </c>
      <c r="P239" s="98" t="s">
        <v>462</v>
      </c>
      <c r="Q239" s="109" t="s">
        <v>401</v>
      </c>
      <c r="R239" s="104" t="s">
        <v>391</v>
      </c>
      <c r="S239" s="104">
        <v>1</v>
      </c>
      <c r="T239" s="121">
        <v>1080</v>
      </c>
      <c r="U239" s="104"/>
      <c r="V239" s="104"/>
      <c r="W239" s="104" t="s">
        <v>217</v>
      </c>
      <c r="X239" s="104" t="s">
        <v>265</v>
      </c>
      <c r="Y239" s="104" t="s">
        <v>551</v>
      </c>
      <c r="Z239" s="105" t="s">
        <v>1218</v>
      </c>
      <c r="AA239" s="117"/>
      <c r="AB239" s="179"/>
      <c r="AC239" s="185">
        <v>1080</v>
      </c>
      <c r="AD239" s="199"/>
      <c r="AE239" s="195">
        <v>1080</v>
      </c>
      <c r="AF239" s="187">
        <v>1</v>
      </c>
      <c r="AG239" s="188" t="s">
        <v>1186</v>
      </c>
      <c r="AH239" s="189" t="s">
        <v>1189</v>
      </c>
      <c r="AI239" s="176">
        <v>0.5</v>
      </c>
      <c r="AJ239" s="232">
        <v>540</v>
      </c>
      <c r="AK239" s="219"/>
      <c r="AL239" s="223">
        <v>0</v>
      </c>
      <c r="AM239" s="219"/>
      <c r="AN239" s="224">
        <v>0</v>
      </c>
      <c r="AO239" s="219"/>
      <c r="AP239" s="221">
        <v>0</v>
      </c>
      <c r="AQ239" s="219">
        <v>0.3</v>
      </c>
      <c r="AR239" s="221">
        <v>324</v>
      </c>
      <c r="AS239" s="219"/>
      <c r="AT239" s="221">
        <v>0</v>
      </c>
      <c r="AU239" s="219">
        <v>0.2</v>
      </c>
      <c r="AV239" s="221">
        <v>216</v>
      </c>
      <c r="AW239" s="219"/>
      <c r="AX239" s="221">
        <v>0</v>
      </c>
      <c r="AY239" s="219"/>
      <c r="AZ239" s="221">
        <v>0</v>
      </c>
      <c r="BA239" s="219"/>
      <c r="BB239" s="221">
        <v>0</v>
      </c>
      <c r="BC239" s="219"/>
      <c r="BD239" s="221">
        <v>0</v>
      </c>
    </row>
    <row r="240" spans="1:56" s="2" customFormat="1" x14ac:dyDescent="0.25">
      <c r="A240" s="138" t="s">
        <v>862</v>
      </c>
      <c r="B240" s="98" t="s">
        <v>86</v>
      </c>
      <c r="C240" s="104" t="s">
        <v>83</v>
      </c>
      <c r="D240" s="98" t="s">
        <v>295</v>
      </c>
      <c r="E240" s="98" t="s">
        <v>109</v>
      </c>
      <c r="F240" s="98" t="s">
        <v>1284</v>
      </c>
      <c r="G240" s="65" t="s">
        <v>201</v>
      </c>
      <c r="H240" s="78" t="s">
        <v>513</v>
      </c>
      <c r="I240" s="78" t="s">
        <v>757</v>
      </c>
      <c r="J240" s="78" t="s">
        <v>1159</v>
      </c>
      <c r="K240" s="78" t="s">
        <v>1162</v>
      </c>
      <c r="L240" s="144" t="s">
        <v>1177</v>
      </c>
      <c r="M240" s="144" t="s">
        <v>1178</v>
      </c>
      <c r="N240" s="98" t="s">
        <v>17</v>
      </c>
      <c r="O240" s="98" t="s">
        <v>54</v>
      </c>
      <c r="P240" s="98" t="s">
        <v>462</v>
      </c>
      <c r="Q240" s="109" t="s">
        <v>401</v>
      </c>
      <c r="R240" s="104" t="s">
        <v>391</v>
      </c>
      <c r="S240" s="104">
        <v>1</v>
      </c>
      <c r="T240" s="121">
        <v>1080</v>
      </c>
      <c r="U240" s="104"/>
      <c r="V240" s="104"/>
      <c r="W240" s="104" t="s">
        <v>217</v>
      </c>
      <c r="X240" s="104" t="s">
        <v>265</v>
      </c>
      <c r="Y240" s="104" t="s">
        <v>551</v>
      </c>
      <c r="Z240" s="105" t="s">
        <v>1218</v>
      </c>
      <c r="AA240" s="117"/>
      <c r="AB240" s="179"/>
      <c r="AC240" s="185">
        <v>1080</v>
      </c>
      <c r="AD240" s="199"/>
      <c r="AE240" s="195">
        <v>1080</v>
      </c>
      <c r="AF240" s="187">
        <v>1</v>
      </c>
      <c r="AG240" s="188" t="s">
        <v>1186</v>
      </c>
      <c r="AH240" s="189" t="s">
        <v>1189</v>
      </c>
      <c r="AI240" s="176">
        <v>0.5</v>
      </c>
      <c r="AJ240" s="232">
        <v>540</v>
      </c>
      <c r="AK240" s="219"/>
      <c r="AL240" s="223">
        <v>0</v>
      </c>
      <c r="AM240" s="219"/>
      <c r="AN240" s="224">
        <v>0</v>
      </c>
      <c r="AO240" s="219"/>
      <c r="AP240" s="221">
        <v>0</v>
      </c>
      <c r="AQ240" s="219">
        <v>0.3</v>
      </c>
      <c r="AR240" s="221">
        <v>324</v>
      </c>
      <c r="AS240" s="219"/>
      <c r="AT240" s="221">
        <v>0</v>
      </c>
      <c r="AU240" s="219">
        <v>0.2</v>
      </c>
      <c r="AV240" s="221">
        <v>216</v>
      </c>
      <c r="AW240" s="219"/>
      <c r="AX240" s="221">
        <v>0</v>
      </c>
      <c r="AY240" s="219"/>
      <c r="AZ240" s="221">
        <v>0</v>
      </c>
      <c r="BA240" s="219"/>
      <c r="BB240" s="221">
        <v>0</v>
      </c>
      <c r="BC240" s="219"/>
      <c r="BD240" s="221">
        <v>0</v>
      </c>
    </row>
    <row r="241" spans="1:56" s="2" customFormat="1" x14ac:dyDescent="0.25">
      <c r="A241" s="138" t="s">
        <v>871</v>
      </c>
      <c r="B241" s="98" t="s">
        <v>86</v>
      </c>
      <c r="C241" s="105" t="s">
        <v>83</v>
      </c>
      <c r="D241" s="98" t="s">
        <v>295</v>
      </c>
      <c r="E241" s="98" t="s">
        <v>109</v>
      </c>
      <c r="F241" s="98" t="s">
        <v>1284</v>
      </c>
      <c r="G241" s="65" t="s">
        <v>201</v>
      </c>
      <c r="H241" s="78" t="s">
        <v>513</v>
      </c>
      <c r="I241" s="78" t="s">
        <v>757</v>
      </c>
      <c r="J241" s="78" t="s">
        <v>1159</v>
      </c>
      <c r="K241" s="78" t="s">
        <v>1162</v>
      </c>
      <c r="L241" s="144" t="s">
        <v>1177</v>
      </c>
      <c r="M241" s="144" t="s">
        <v>1178</v>
      </c>
      <c r="N241" s="98" t="s">
        <v>17</v>
      </c>
      <c r="O241" s="98" t="s">
        <v>55</v>
      </c>
      <c r="P241" s="98" t="s">
        <v>469</v>
      </c>
      <c r="Q241" s="109" t="s">
        <v>401</v>
      </c>
      <c r="R241" s="104" t="s">
        <v>391</v>
      </c>
      <c r="S241" s="104">
        <v>1</v>
      </c>
      <c r="T241" s="121">
        <v>2400</v>
      </c>
      <c r="U241" s="104"/>
      <c r="V241" s="104"/>
      <c r="W241" s="104" t="s">
        <v>217</v>
      </c>
      <c r="X241" s="104" t="s">
        <v>265</v>
      </c>
      <c r="Y241" s="104" t="s">
        <v>555</v>
      </c>
      <c r="Z241" s="105" t="s">
        <v>1219</v>
      </c>
      <c r="AA241" s="117"/>
      <c r="AB241" s="179"/>
      <c r="AC241" s="185">
        <v>2400</v>
      </c>
      <c r="AD241" s="199"/>
      <c r="AE241" s="195">
        <v>2400</v>
      </c>
      <c r="AF241" s="187">
        <v>1</v>
      </c>
      <c r="AG241" s="188" t="s">
        <v>1186</v>
      </c>
      <c r="AH241" s="189" t="s">
        <v>1189</v>
      </c>
      <c r="AI241" s="176">
        <v>0.5</v>
      </c>
      <c r="AJ241" s="232">
        <v>1200</v>
      </c>
      <c r="AK241" s="219"/>
      <c r="AL241" s="223">
        <v>0</v>
      </c>
      <c r="AM241" s="219"/>
      <c r="AN241" s="224">
        <v>0</v>
      </c>
      <c r="AO241" s="219"/>
      <c r="AP241" s="221">
        <v>0</v>
      </c>
      <c r="AQ241" s="219">
        <v>0.3</v>
      </c>
      <c r="AR241" s="221">
        <v>720</v>
      </c>
      <c r="AS241" s="219"/>
      <c r="AT241" s="221">
        <v>0</v>
      </c>
      <c r="AU241" s="219">
        <v>0.2</v>
      </c>
      <c r="AV241" s="221">
        <v>480</v>
      </c>
      <c r="AW241" s="219"/>
      <c r="AX241" s="221">
        <v>0</v>
      </c>
      <c r="AY241" s="219"/>
      <c r="AZ241" s="221">
        <v>0</v>
      </c>
      <c r="BA241" s="219"/>
      <c r="BB241" s="221">
        <v>0</v>
      </c>
      <c r="BC241" s="219"/>
      <c r="BD241" s="221">
        <v>0</v>
      </c>
    </row>
    <row r="242" spans="1:56" s="2" customFormat="1" x14ac:dyDescent="0.25">
      <c r="A242" s="138" t="s">
        <v>894</v>
      </c>
      <c r="B242" s="98" t="s">
        <v>86</v>
      </c>
      <c r="C242" s="104" t="s">
        <v>83</v>
      </c>
      <c r="D242" s="98" t="s">
        <v>295</v>
      </c>
      <c r="E242" s="98" t="s">
        <v>149</v>
      </c>
      <c r="F242" s="98" t="s">
        <v>1296</v>
      </c>
      <c r="G242" s="65" t="s">
        <v>201</v>
      </c>
      <c r="H242" s="80" t="s">
        <v>514</v>
      </c>
      <c r="I242" s="80" t="s">
        <v>756</v>
      </c>
      <c r="J242" s="80" t="s">
        <v>1185</v>
      </c>
      <c r="K242" s="80" t="s">
        <v>1163</v>
      </c>
      <c r="L242" s="146" t="s">
        <v>1154</v>
      </c>
      <c r="M242" s="146" t="s">
        <v>1176</v>
      </c>
      <c r="N242" s="98" t="s">
        <v>10</v>
      </c>
      <c r="O242" s="98" t="s">
        <v>42</v>
      </c>
      <c r="P242" s="98" t="s">
        <v>468</v>
      </c>
      <c r="Q242" s="109" t="s">
        <v>401</v>
      </c>
      <c r="R242" s="104" t="s">
        <v>391</v>
      </c>
      <c r="S242" s="104">
        <v>1</v>
      </c>
      <c r="T242" s="121">
        <v>300</v>
      </c>
      <c r="U242" s="104"/>
      <c r="V242" s="104"/>
      <c r="W242" s="104" t="s">
        <v>217</v>
      </c>
      <c r="X242" s="104" t="s">
        <v>265</v>
      </c>
      <c r="Y242" s="104" t="s">
        <v>565</v>
      </c>
      <c r="Z242" s="105" t="s">
        <v>1223</v>
      </c>
      <c r="AA242" s="117"/>
      <c r="AB242" s="179"/>
      <c r="AC242" s="185">
        <v>300</v>
      </c>
      <c r="AD242" s="199"/>
      <c r="AE242" s="195">
        <v>300</v>
      </c>
      <c r="AF242" s="187">
        <v>1</v>
      </c>
      <c r="AG242" s="188" t="s">
        <v>1186</v>
      </c>
      <c r="AH242" s="189" t="s">
        <v>1192</v>
      </c>
      <c r="AI242" s="176">
        <v>0.5</v>
      </c>
      <c r="AJ242" s="232">
        <v>150</v>
      </c>
      <c r="AK242" s="219"/>
      <c r="AL242" s="223">
        <v>0</v>
      </c>
      <c r="AM242" s="219"/>
      <c r="AN242" s="224">
        <v>0</v>
      </c>
      <c r="AO242" s="219"/>
      <c r="AP242" s="221">
        <v>0</v>
      </c>
      <c r="AQ242" s="219">
        <v>0.3</v>
      </c>
      <c r="AR242" s="221">
        <v>90</v>
      </c>
      <c r="AS242" s="219"/>
      <c r="AT242" s="221">
        <v>0</v>
      </c>
      <c r="AU242" s="219">
        <v>0.2</v>
      </c>
      <c r="AV242" s="221">
        <v>60</v>
      </c>
      <c r="AW242" s="219"/>
      <c r="AX242" s="221">
        <v>0</v>
      </c>
      <c r="AY242" s="219"/>
      <c r="AZ242" s="221">
        <v>0</v>
      </c>
      <c r="BA242" s="219"/>
      <c r="BB242" s="221">
        <v>0</v>
      </c>
      <c r="BC242" s="219"/>
      <c r="BD242" s="221">
        <v>0</v>
      </c>
    </row>
    <row r="243" spans="1:56" s="2" customFormat="1" x14ac:dyDescent="0.25">
      <c r="A243" s="138" t="s">
        <v>895</v>
      </c>
      <c r="B243" s="98" t="s">
        <v>86</v>
      </c>
      <c r="C243" s="104" t="s">
        <v>83</v>
      </c>
      <c r="D243" s="98" t="s">
        <v>295</v>
      </c>
      <c r="E243" s="98" t="s">
        <v>149</v>
      </c>
      <c r="F243" s="98" t="s">
        <v>1296</v>
      </c>
      <c r="G243" s="65" t="s">
        <v>201</v>
      </c>
      <c r="H243" s="80" t="s">
        <v>514</v>
      </c>
      <c r="I243" s="80" t="s">
        <v>756</v>
      </c>
      <c r="J243" s="80" t="s">
        <v>1185</v>
      </c>
      <c r="K243" s="80" t="s">
        <v>1163</v>
      </c>
      <c r="L243" s="146" t="s">
        <v>1154</v>
      </c>
      <c r="M243" s="146" t="s">
        <v>1176</v>
      </c>
      <c r="N243" s="98" t="s">
        <v>10</v>
      </c>
      <c r="O243" s="98" t="s">
        <v>42</v>
      </c>
      <c r="P243" s="98" t="s">
        <v>468</v>
      </c>
      <c r="Q243" s="109" t="s">
        <v>401</v>
      </c>
      <c r="R243" s="104" t="s">
        <v>391</v>
      </c>
      <c r="S243" s="104">
        <v>1</v>
      </c>
      <c r="T243" s="121">
        <v>300</v>
      </c>
      <c r="U243" s="104"/>
      <c r="V243" s="104"/>
      <c r="W243" s="104" t="s">
        <v>217</v>
      </c>
      <c r="X243" s="104" t="s">
        <v>265</v>
      </c>
      <c r="Y243" s="104" t="s">
        <v>565</v>
      </c>
      <c r="Z243" s="105" t="s">
        <v>1223</v>
      </c>
      <c r="AA243" s="117"/>
      <c r="AB243" s="179"/>
      <c r="AC243" s="185">
        <v>300</v>
      </c>
      <c r="AD243" s="199"/>
      <c r="AE243" s="195">
        <v>300</v>
      </c>
      <c r="AF243" s="187">
        <v>1</v>
      </c>
      <c r="AG243" s="188" t="s">
        <v>1186</v>
      </c>
      <c r="AH243" s="189" t="s">
        <v>1192</v>
      </c>
      <c r="AI243" s="176">
        <v>0.5</v>
      </c>
      <c r="AJ243" s="232">
        <v>150</v>
      </c>
      <c r="AK243" s="219"/>
      <c r="AL243" s="223">
        <v>0</v>
      </c>
      <c r="AM243" s="219"/>
      <c r="AN243" s="224">
        <v>0</v>
      </c>
      <c r="AO243" s="219"/>
      <c r="AP243" s="221">
        <v>0</v>
      </c>
      <c r="AQ243" s="219">
        <v>0.3</v>
      </c>
      <c r="AR243" s="221">
        <v>90</v>
      </c>
      <c r="AS243" s="219"/>
      <c r="AT243" s="221">
        <v>0</v>
      </c>
      <c r="AU243" s="219">
        <v>0.2</v>
      </c>
      <c r="AV243" s="221">
        <v>60</v>
      </c>
      <c r="AW243" s="219"/>
      <c r="AX243" s="221">
        <v>0</v>
      </c>
      <c r="AY243" s="219"/>
      <c r="AZ243" s="221">
        <v>0</v>
      </c>
      <c r="BA243" s="219"/>
      <c r="BB243" s="221">
        <v>0</v>
      </c>
      <c r="BC243" s="219"/>
      <c r="BD243" s="221">
        <v>0</v>
      </c>
    </row>
    <row r="244" spans="1:56" s="2" customFormat="1" ht="30" x14ac:dyDescent="0.25">
      <c r="A244" s="138" t="s">
        <v>896</v>
      </c>
      <c r="B244" s="98" t="s">
        <v>86</v>
      </c>
      <c r="C244" s="104" t="s">
        <v>83</v>
      </c>
      <c r="D244" s="98" t="s">
        <v>295</v>
      </c>
      <c r="E244" s="98" t="s">
        <v>149</v>
      </c>
      <c r="F244" s="98" t="s">
        <v>1296</v>
      </c>
      <c r="G244" s="65" t="s">
        <v>201</v>
      </c>
      <c r="H244" s="80" t="s">
        <v>514</v>
      </c>
      <c r="I244" s="80" t="s">
        <v>756</v>
      </c>
      <c r="J244" s="80" t="s">
        <v>1185</v>
      </c>
      <c r="K244" s="80" t="s">
        <v>1163</v>
      </c>
      <c r="L244" s="146" t="s">
        <v>1154</v>
      </c>
      <c r="M244" s="146" t="s">
        <v>1176</v>
      </c>
      <c r="N244" s="98" t="s">
        <v>10</v>
      </c>
      <c r="O244" s="98" t="s">
        <v>42</v>
      </c>
      <c r="P244" s="98" t="s">
        <v>468</v>
      </c>
      <c r="Q244" s="109" t="s">
        <v>401</v>
      </c>
      <c r="R244" s="104" t="s">
        <v>391</v>
      </c>
      <c r="S244" s="104">
        <v>1</v>
      </c>
      <c r="T244" s="121">
        <v>300</v>
      </c>
      <c r="U244" s="104"/>
      <c r="V244" s="104"/>
      <c r="W244" s="104" t="s">
        <v>217</v>
      </c>
      <c r="X244" s="104" t="s">
        <v>265</v>
      </c>
      <c r="Y244" s="104" t="s">
        <v>565</v>
      </c>
      <c r="Z244" s="105" t="s">
        <v>1223</v>
      </c>
      <c r="AA244" s="117"/>
      <c r="AB244" s="179"/>
      <c r="AC244" s="185">
        <v>300</v>
      </c>
      <c r="AD244" s="199"/>
      <c r="AE244" s="195">
        <v>300</v>
      </c>
      <c r="AF244" s="187">
        <v>1</v>
      </c>
      <c r="AG244" s="188" t="s">
        <v>1186</v>
      </c>
      <c r="AH244" s="189" t="s">
        <v>1192</v>
      </c>
      <c r="AI244" s="176">
        <v>0.5</v>
      </c>
      <c r="AJ244" s="232">
        <v>150</v>
      </c>
      <c r="AK244" s="219"/>
      <c r="AL244" s="223">
        <v>0</v>
      </c>
      <c r="AM244" s="219"/>
      <c r="AN244" s="224">
        <v>0</v>
      </c>
      <c r="AO244" s="219"/>
      <c r="AP244" s="221">
        <v>0</v>
      </c>
      <c r="AQ244" s="219">
        <v>0.3</v>
      </c>
      <c r="AR244" s="221">
        <v>90</v>
      </c>
      <c r="AS244" s="219"/>
      <c r="AT244" s="221">
        <v>0</v>
      </c>
      <c r="AU244" s="219">
        <v>0.2</v>
      </c>
      <c r="AV244" s="221">
        <v>60</v>
      </c>
      <c r="AW244" s="219"/>
      <c r="AX244" s="221">
        <v>0</v>
      </c>
      <c r="AY244" s="219"/>
      <c r="AZ244" s="221">
        <v>0</v>
      </c>
      <c r="BA244" s="219"/>
      <c r="BB244" s="221">
        <v>0</v>
      </c>
      <c r="BC244" s="219"/>
      <c r="BD244" s="221">
        <v>0</v>
      </c>
    </row>
    <row r="245" spans="1:56" s="2" customFormat="1" x14ac:dyDescent="0.25">
      <c r="A245" s="138" t="s">
        <v>897</v>
      </c>
      <c r="B245" s="98" t="s">
        <v>86</v>
      </c>
      <c r="C245" s="104" t="s">
        <v>83</v>
      </c>
      <c r="D245" s="98" t="s">
        <v>295</v>
      </c>
      <c r="E245" s="98" t="s">
        <v>109</v>
      </c>
      <c r="F245" s="98" t="s">
        <v>1297</v>
      </c>
      <c r="G245" s="65" t="s">
        <v>201</v>
      </c>
      <c r="H245" s="80" t="s">
        <v>514</v>
      </c>
      <c r="I245" s="80" t="s">
        <v>756</v>
      </c>
      <c r="J245" s="80" t="s">
        <v>1185</v>
      </c>
      <c r="K245" s="80" t="s">
        <v>1163</v>
      </c>
      <c r="L245" s="146" t="s">
        <v>1154</v>
      </c>
      <c r="M245" s="146" t="s">
        <v>1176</v>
      </c>
      <c r="N245" s="98" t="s">
        <v>10</v>
      </c>
      <c r="O245" s="98" t="s">
        <v>42</v>
      </c>
      <c r="P245" s="98" t="s">
        <v>468</v>
      </c>
      <c r="Q245" s="109" t="s">
        <v>401</v>
      </c>
      <c r="R245" s="104" t="s">
        <v>391</v>
      </c>
      <c r="S245" s="104">
        <v>1</v>
      </c>
      <c r="T245" s="121">
        <v>480</v>
      </c>
      <c r="U245" s="104"/>
      <c r="V245" s="104"/>
      <c r="W245" s="104" t="s">
        <v>217</v>
      </c>
      <c r="X245" s="104" t="s">
        <v>265</v>
      </c>
      <c r="Y245" s="104" t="s">
        <v>565</v>
      </c>
      <c r="Z245" s="105" t="s">
        <v>1223</v>
      </c>
      <c r="AA245" s="117"/>
      <c r="AB245" s="179"/>
      <c r="AC245" s="185">
        <v>480</v>
      </c>
      <c r="AD245" s="199"/>
      <c r="AE245" s="195">
        <v>480</v>
      </c>
      <c r="AF245" s="187">
        <v>1</v>
      </c>
      <c r="AG245" s="188" t="s">
        <v>1186</v>
      </c>
      <c r="AH245" s="189" t="s">
        <v>1192</v>
      </c>
      <c r="AI245" s="176">
        <v>0.5</v>
      </c>
      <c r="AJ245" s="232">
        <v>240</v>
      </c>
      <c r="AK245" s="219"/>
      <c r="AL245" s="223">
        <v>0</v>
      </c>
      <c r="AM245" s="219"/>
      <c r="AN245" s="224">
        <v>0</v>
      </c>
      <c r="AO245" s="219"/>
      <c r="AP245" s="221">
        <v>0</v>
      </c>
      <c r="AQ245" s="219">
        <v>0.3</v>
      </c>
      <c r="AR245" s="221">
        <v>144</v>
      </c>
      <c r="AS245" s="219"/>
      <c r="AT245" s="221">
        <v>0</v>
      </c>
      <c r="AU245" s="219">
        <v>0.2</v>
      </c>
      <c r="AV245" s="221">
        <v>96</v>
      </c>
      <c r="AW245" s="219"/>
      <c r="AX245" s="221">
        <v>0</v>
      </c>
      <c r="AY245" s="219"/>
      <c r="AZ245" s="221">
        <v>0</v>
      </c>
      <c r="BA245" s="219"/>
      <c r="BB245" s="221">
        <v>0</v>
      </c>
      <c r="BC245" s="219"/>
      <c r="BD245" s="221">
        <v>0</v>
      </c>
    </row>
    <row r="246" spans="1:56" s="2" customFormat="1" x14ac:dyDescent="0.25">
      <c r="A246" s="138" t="s">
        <v>898</v>
      </c>
      <c r="B246" s="98" t="s">
        <v>86</v>
      </c>
      <c r="C246" s="104" t="s">
        <v>83</v>
      </c>
      <c r="D246" s="98" t="s">
        <v>295</v>
      </c>
      <c r="E246" s="98" t="s">
        <v>109</v>
      </c>
      <c r="F246" s="98" t="s">
        <v>1298</v>
      </c>
      <c r="G246" s="65" t="s">
        <v>201</v>
      </c>
      <c r="H246" s="80" t="s">
        <v>514</v>
      </c>
      <c r="I246" s="80" t="s">
        <v>756</v>
      </c>
      <c r="J246" s="80" t="s">
        <v>1185</v>
      </c>
      <c r="K246" s="80" t="s">
        <v>1163</v>
      </c>
      <c r="L246" s="146" t="s">
        <v>1154</v>
      </c>
      <c r="M246" s="146" t="s">
        <v>1176</v>
      </c>
      <c r="N246" s="98" t="s">
        <v>10</v>
      </c>
      <c r="O246" s="98" t="s">
        <v>42</v>
      </c>
      <c r="P246" s="98" t="s">
        <v>468</v>
      </c>
      <c r="Q246" s="109" t="s">
        <v>401</v>
      </c>
      <c r="R246" s="104" t="s">
        <v>391</v>
      </c>
      <c r="S246" s="104">
        <v>1</v>
      </c>
      <c r="T246" s="121">
        <v>480</v>
      </c>
      <c r="U246" s="104"/>
      <c r="V246" s="104"/>
      <c r="W246" s="104" t="s">
        <v>217</v>
      </c>
      <c r="X246" s="104" t="s">
        <v>265</v>
      </c>
      <c r="Y246" s="104" t="s">
        <v>565</v>
      </c>
      <c r="Z246" s="105" t="s">
        <v>1223</v>
      </c>
      <c r="AA246" s="117"/>
      <c r="AB246" s="179"/>
      <c r="AC246" s="185">
        <v>480</v>
      </c>
      <c r="AD246" s="199"/>
      <c r="AE246" s="195">
        <v>480</v>
      </c>
      <c r="AF246" s="187">
        <v>1</v>
      </c>
      <c r="AG246" s="188" t="s">
        <v>1186</v>
      </c>
      <c r="AH246" s="189" t="s">
        <v>1192</v>
      </c>
      <c r="AI246" s="176">
        <v>0.5</v>
      </c>
      <c r="AJ246" s="232">
        <v>240</v>
      </c>
      <c r="AK246" s="219"/>
      <c r="AL246" s="223">
        <v>0</v>
      </c>
      <c r="AM246" s="219"/>
      <c r="AN246" s="224">
        <v>0</v>
      </c>
      <c r="AO246" s="219"/>
      <c r="AP246" s="221">
        <v>0</v>
      </c>
      <c r="AQ246" s="219">
        <v>0.3</v>
      </c>
      <c r="AR246" s="221">
        <v>144</v>
      </c>
      <c r="AS246" s="219"/>
      <c r="AT246" s="221">
        <v>0</v>
      </c>
      <c r="AU246" s="219">
        <v>0.2</v>
      </c>
      <c r="AV246" s="221">
        <v>96</v>
      </c>
      <c r="AW246" s="219"/>
      <c r="AX246" s="221">
        <v>0</v>
      </c>
      <c r="AY246" s="219"/>
      <c r="AZ246" s="221">
        <v>0</v>
      </c>
      <c r="BA246" s="219"/>
      <c r="BB246" s="221">
        <v>0</v>
      </c>
      <c r="BC246" s="219"/>
      <c r="BD246" s="221">
        <v>0</v>
      </c>
    </row>
    <row r="247" spans="1:56" s="2" customFormat="1" x14ac:dyDescent="0.25">
      <c r="A247" s="138" t="s">
        <v>899</v>
      </c>
      <c r="B247" s="98" t="s">
        <v>86</v>
      </c>
      <c r="C247" s="104" t="s">
        <v>83</v>
      </c>
      <c r="D247" s="98" t="s">
        <v>295</v>
      </c>
      <c r="E247" s="98" t="s">
        <v>109</v>
      </c>
      <c r="F247" s="98" t="s">
        <v>1299</v>
      </c>
      <c r="G247" s="65" t="s">
        <v>201</v>
      </c>
      <c r="H247" s="80" t="s">
        <v>514</v>
      </c>
      <c r="I247" s="80" t="s">
        <v>756</v>
      </c>
      <c r="J247" s="80" t="s">
        <v>1185</v>
      </c>
      <c r="K247" s="80" t="s">
        <v>1163</v>
      </c>
      <c r="L247" s="146" t="s">
        <v>1154</v>
      </c>
      <c r="M247" s="146" t="s">
        <v>1176</v>
      </c>
      <c r="N247" s="98" t="s">
        <v>10</v>
      </c>
      <c r="O247" s="98" t="s">
        <v>42</v>
      </c>
      <c r="P247" s="98" t="s">
        <v>458</v>
      </c>
      <c r="Q247" s="109" t="s">
        <v>401</v>
      </c>
      <c r="R247" s="104" t="s">
        <v>391</v>
      </c>
      <c r="S247" s="104">
        <v>1</v>
      </c>
      <c r="T247" s="121">
        <v>120</v>
      </c>
      <c r="U247" s="104"/>
      <c r="V247" s="104"/>
      <c r="W247" s="104" t="s">
        <v>217</v>
      </c>
      <c r="X247" s="104" t="s">
        <v>265</v>
      </c>
      <c r="Y247" s="104" t="s">
        <v>565</v>
      </c>
      <c r="Z247" s="105" t="s">
        <v>1223</v>
      </c>
      <c r="AA247" s="117"/>
      <c r="AB247" s="179"/>
      <c r="AC247" s="185">
        <v>120</v>
      </c>
      <c r="AD247" s="199"/>
      <c r="AE247" s="195">
        <v>120</v>
      </c>
      <c r="AF247" s="187">
        <v>1</v>
      </c>
      <c r="AG247" s="188" t="s">
        <v>1186</v>
      </c>
      <c r="AH247" s="189" t="s">
        <v>1192</v>
      </c>
      <c r="AI247" s="176">
        <v>0.5</v>
      </c>
      <c r="AJ247" s="232">
        <v>60</v>
      </c>
      <c r="AK247" s="219"/>
      <c r="AL247" s="223">
        <v>0</v>
      </c>
      <c r="AM247" s="219"/>
      <c r="AN247" s="224">
        <v>0</v>
      </c>
      <c r="AO247" s="219"/>
      <c r="AP247" s="221">
        <v>0</v>
      </c>
      <c r="AQ247" s="219">
        <v>0.3</v>
      </c>
      <c r="AR247" s="221">
        <v>36</v>
      </c>
      <c r="AS247" s="219"/>
      <c r="AT247" s="221">
        <v>0</v>
      </c>
      <c r="AU247" s="219">
        <v>0.2</v>
      </c>
      <c r="AV247" s="221">
        <v>24</v>
      </c>
      <c r="AW247" s="219"/>
      <c r="AX247" s="221">
        <v>0</v>
      </c>
      <c r="AY247" s="219"/>
      <c r="AZ247" s="221">
        <v>0</v>
      </c>
      <c r="BA247" s="219"/>
      <c r="BB247" s="221">
        <v>0</v>
      </c>
      <c r="BC247" s="219"/>
      <c r="BD247" s="221">
        <v>0</v>
      </c>
    </row>
    <row r="248" spans="1:56" s="2" customFormat="1" x14ac:dyDescent="0.25">
      <c r="A248" s="138" t="s">
        <v>900</v>
      </c>
      <c r="B248" s="98" t="s">
        <v>86</v>
      </c>
      <c r="C248" s="104" t="s">
        <v>83</v>
      </c>
      <c r="D248" s="98" t="s">
        <v>295</v>
      </c>
      <c r="E248" s="98" t="s">
        <v>109</v>
      </c>
      <c r="F248" s="98" t="s">
        <v>1300</v>
      </c>
      <c r="G248" s="65" t="s">
        <v>201</v>
      </c>
      <c r="H248" s="80" t="s">
        <v>514</v>
      </c>
      <c r="I248" s="80" t="s">
        <v>756</v>
      </c>
      <c r="J248" s="80" t="s">
        <v>1185</v>
      </c>
      <c r="K248" s="80" t="s">
        <v>1163</v>
      </c>
      <c r="L248" s="146" t="s">
        <v>1154</v>
      </c>
      <c r="M248" s="146" t="s">
        <v>1176</v>
      </c>
      <c r="N248" s="98" t="s">
        <v>10</v>
      </c>
      <c r="O248" s="98" t="s">
        <v>42</v>
      </c>
      <c r="P248" s="98" t="s">
        <v>458</v>
      </c>
      <c r="Q248" s="109" t="s">
        <v>401</v>
      </c>
      <c r="R248" s="104" t="s">
        <v>391</v>
      </c>
      <c r="S248" s="104">
        <v>1</v>
      </c>
      <c r="T248" s="121">
        <v>240</v>
      </c>
      <c r="U248" s="104"/>
      <c r="V248" s="104"/>
      <c r="W248" s="104" t="s">
        <v>217</v>
      </c>
      <c r="X248" s="104" t="s">
        <v>265</v>
      </c>
      <c r="Y248" s="104" t="s">
        <v>565</v>
      </c>
      <c r="Z248" s="105" t="s">
        <v>1223</v>
      </c>
      <c r="AA248" s="117"/>
      <c r="AB248" s="179"/>
      <c r="AC248" s="185">
        <v>240</v>
      </c>
      <c r="AD248" s="199"/>
      <c r="AE248" s="195">
        <v>240</v>
      </c>
      <c r="AF248" s="187">
        <v>1</v>
      </c>
      <c r="AG248" s="188" t="s">
        <v>1186</v>
      </c>
      <c r="AH248" s="189" t="s">
        <v>1192</v>
      </c>
      <c r="AI248" s="176">
        <v>0.5</v>
      </c>
      <c r="AJ248" s="232">
        <v>120</v>
      </c>
      <c r="AK248" s="219"/>
      <c r="AL248" s="223">
        <v>0</v>
      </c>
      <c r="AM248" s="219"/>
      <c r="AN248" s="224">
        <v>0</v>
      </c>
      <c r="AO248" s="219"/>
      <c r="AP248" s="221">
        <v>0</v>
      </c>
      <c r="AQ248" s="219">
        <v>0.3</v>
      </c>
      <c r="AR248" s="221">
        <v>72</v>
      </c>
      <c r="AS248" s="219"/>
      <c r="AT248" s="221">
        <v>0</v>
      </c>
      <c r="AU248" s="219">
        <v>0.2</v>
      </c>
      <c r="AV248" s="221">
        <v>48</v>
      </c>
      <c r="AW248" s="219"/>
      <c r="AX248" s="221">
        <v>0</v>
      </c>
      <c r="AY248" s="219"/>
      <c r="AZ248" s="221">
        <v>0</v>
      </c>
      <c r="BA248" s="219"/>
      <c r="BB248" s="221">
        <v>0</v>
      </c>
      <c r="BC248" s="219"/>
      <c r="BD248" s="221">
        <v>0</v>
      </c>
    </row>
    <row r="249" spans="1:56" s="2" customFormat="1" x14ac:dyDescent="0.25">
      <c r="A249" s="138" t="s">
        <v>922</v>
      </c>
      <c r="B249" s="98" t="s">
        <v>86</v>
      </c>
      <c r="C249" s="104" t="s">
        <v>83</v>
      </c>
      <c r="D249" s="98" t="s">
        <v>295</v>
      </c>
      <c r="E249" s="98" t="s">
        <v>109</v>
      </c>
      <c r="F249" s="98" t="s">
        <v>1310</v>
      </c>
      <c r="G249" s="65" t="s">
        <v>201</v>
      </c>
      <c r="H249" s="80" t="s">
        <v>514</v>
      </c>
      <c r="I249" s="80" t="s">
        <v>756</v>
      </c>
      <c r="J249" s="80" t="s">
        <v>1185</v>
      </c>
      <c r="K249" s="80" t="s">
        <v>1163</v>
      </c>
      <c r="L249" s="146" t="s">
        <v>1154</v>
      </c>
      <c r="M249" s="146" t="s">
        <v>1176</v>
      </c>
      <c r="N249" s="98" t="s">
        <v>10</v>
      </c>
      <c r="O249" s="98" t="s">
        <v>42</v>
      </c>
      <c r="P249" s="98" t="s">
        <v>471</v>
      </c>
      <c r="Q249" s="109" t="s">
        <v>401</v>
      </c>
      <c r="R249" s="104" t="s">
        <v>391</v>
      </c>
      <c r="S249" s="104">
        <v>1</v>
      </c>
      <c r="T249" s="124">
        <v>240</v>
      </c>
      <c r="U249" s="104"/>
      <c r="V249" s="104"/>
      <c r="W249" s="104" t="s">
        <v>217</v>
      </c>
      <c r="X249" s="104" t="s">
        <v>265</v>
      </c>
      <c r="Y249" s="104" t="s">
        <v>566</v>
      </c>
      <c r="Z249" s="105" t="s">
        <v>1224</v>
      </c>
      <c r="AA249" s="117"/>
      <c r="AB249" s="179"/>
      <c r="AC249" s="185">
        <v>240</v>
      </c>
      <c r="AD249" s="199"/>
      <c r="AE249" s="195">
        <v>240</v>
      </c>
      <c r="AF249" s="187">
        <v>1</v>
      </c>
      <c r="AG249" s="188" t="s">
        <v>1186</v>
      </c>
      <c r="AH249" s="189" t="s">
        <v>1192</v>
      </c>
      <c r="AI249" s="176">
        <v>0.7</v>
      </c>
      <c r="AJ249" s="232">
        <v>168</v>
      </c>
      <c r="AK249" s="219"/>
      <c r="AL249" s="223">
        <v>0</v>
      </c>
      <c r="AM249" s="219"/>
      <c r="AN249" s="224">
        <v>0</v>
      </c>
      <c r="AO249" s="219"/>
      <c r="AP249" s="221">
        <v>0</v>
      </c>
      <c r="AQ249" s="219"/>
      <c r="AR249" s="221">
        <v>0</v>
      </c>
      <c r="AS249" s="219"/>
      <c r="AT249" s="221">
        <v>0</v>
      </c>
      <c r="AU249" s="219">
        <v>0.3</v>
      </c>
      <c r="AV249" s="221">
        <v>72</v>
      </c>
      <c r="AW249" s="219"/>
      <c r="AX249" s="221">
        <v>0</v>
      </c>
      <c r="AY249" s="219"/>
      <c r="AZ249" s="221">
        <v>0</v>
      </c>
      <c r="BA249" s="219"/>
      <c r="BB249" s="221">
        <v>0</v>
      </c>
      <c r="BC249" s="219"/>
      <c r="BD249" s="221">
        <v>0</v>
      </c>
    </row>
    <row r="250" spans="1:56" s="2" customFormat="1" x14ac:dyDescent="0.25">
      <c r="A250" s="138" t="s">
        <v>923</v>
      </c>
      <c r="B250" s="98" t="s">
        <v>86</v>
      </c>
      <c r="C250" s="104" t="s">
        <v>83</v>
      </c>
      <c r="D250" s="98" t="s">
        <v>295</v>
      </c>
      <c r="E250" s="98" t="s">
        <v>109</v>
      </c>
      <c r="F250" s="98" t="s">
        <v>1311</v>
      </c>
      <c r="G250" s="65" t="s">
        <v>201</v>
      </c>
      <c r="H250" s="80" t="s">
        <v>514</v>
      </c>
      <c r="I250" s="80" t="s">
        <v>756</v>
      </c>
      <c r="J250" s="80" t="s">
        <v>1185</v>
      </c>
      <c r="K250" s="80" t="s">
        <v>1163</v>
      </c>
      <c r="L250" s="146" t="s">
        <v>1154</v>
      </c>
      <c r="M250" s="146" t="s">
        <v>1176</v>
      </c>
      <c r="N250" s="98" t="s">
        <v>10</v>
      </c>
      <c r="O250" s="98" t="s">
        <v>42</v>
      </c>
      <c r="P250" s="98" t="s">
        <v>471</v>
      </c>
      <c r="Q250" s="109" t="s">
        <v>401</v>
      </c>
      <c r="R250" s="104" t="s">
        <v>391</v>
      </c>
      <c r="S250" s="104">
        <v>1</v>
      </c>
      <c r="T250" s="121">
        <v>240</v>
      </c>
      <c r="U250" s="104"/>
      <c r="V250" s="104"/>
      <c r="W250" s="104" t="s">
        <v>217</v>
      </c>
      <c r="X250" s="104" t="s">
        <v>265</v>
      </c>
      <c r="Y250" s="104" t="s">
        <v>566</v>
      </c>
      <c r="Z250" s="105" t="s">
        <v>1224</v>
      </c>
      <c r="AA250" s="117"/>
      <c r="AB250" s="179"/>
      <c r="AC250" s="185">
        <v>240</v>
      </c>
      <c r="AD250" s="199"/>
      <c r="AE250" s="195">
        <v>240</v>
      </c>
      <c r="AF250" s="187">
        <v>1</v>
      </c>
      <c r="AG250" s="188" t="s">
        <v>1186</v>
      </c>
      <c r="AH250" s="189" t="s">
        <v>1192</v>
      </c>
      <c r="AI250" s="176">
        <v>0.7</v>
      </c>
      <c r="AJ250" s="232">
        <v>168</v>
      </c>
      <c r="AK250" s="219"/>
      <c r="AL250" s="223">
        <v>0</v>
      </c>
      <c r="AM250" s="219"/>
      <c r="AN250" s="224">
        <v>0</v>
      </c>
      <c r="AO250" s="219"/>
      <c r="AP250" s="221">
        <v>0</v>
      </c>
      <c r="AQ250" s="219"/>
      <c r="AR250" s="221">
        <v>0</v>
      </c>
      <c r="AS250" s="219"/>
      <c r="AT250" s="221">
        <v>0</v>
      </c>
      <c r="AU250" s="219">
        <v>0.3</v>
      </c>
      <c r="AV250" s="221">
        <v>72</v>
      </c>
      <c r="AW250" s="219"/>
      <c r="AX250" s="221">
        <v>0</v>
      </c>
      <c r="AY250" s="219"/>
      <c r="AZ250" s="221">
        <v>0</v>
      </c>
      <c r="BA250" s="219"/>
      <c r="BB250" s="221">
        <v>0</v>
      </c>
      <c r="BC250" s="219"/>
      <c r="BD250" s="221">
        <v>0</v>
      </c>
    </row>
    <row r="251" spans="1:56" s="68" customFormat="1" x14ac:dyDescent="0.25">
      <c r="A251" s="138" t="s">
        <v>979</v>
      </c>
      <c r="B251" s="99" t="s">
        <v>86</v>
      </c>
      <c r="C251" s="67" t="s">
        <v>83</v>
      </c>
      <c r="D251" s="99" t="s">
        <v>646</v>
      </c>
      <c r="E251" s="99" t="s">
        <v>646</v>
      </c>
      <c r="F251" s="98"/>
      <c r="G251" s="70" t="s">
        <v>202</v>
      </c>
      <c r="H251" s="84" t="s">
        <v>627</v>
      </c>
      <c r="I251" s="84" t="s">
        <v>754</v>
      </c>
      <c r="J251" s="84" t="s">
        <v>1166</v>
      </c>
      <c r="K251" s="84" t="s">
        <v>1164</v>
      </c>
      <c r="L251" s="150" t="s">
        <v>1170</v>
      </c>
      <c r="M251" s="150" t="s">
        <v>1179</v>
      </c>
      <c r="N251" s="99" t="s">
        <v>33</v>
      </c>
      <c r="O251" s="99" t="s">
        <v>34</v>
      </c>
      <c r="P251" s="99" t="s">
        <v>680</v>
      </c>
      <c r="Q251" s="67" t="s">
        <v>613</v>
      </c>
      <c r="R251" s="67" t="s">
        <v>609</v>
      </c>
      <c r="S251" s="67">
        <v>12</v>
      </c>
      <c r="T251" s="123">
        <v>4129</v>
      </c>
      <c r="U251" s="74"/>
      <c r="V251" s="74"/>
      <c r="W251" s="67" t="s">
        <v>217</v>
      </c>
      <c r="X251" s="55" t="s">
        <v>518</v>
      </c>
      <c r="Y251" s="55" t="s">
        <v>678</v>
      </c>
      <c r="Z251" s="105" t="s">
        <v>1233</v>
      </c>
      <c r="AA251" s="118" t="s">
        <v>265</v>
      </c>
      <c r="AB251" s="181">
        <v>945</v>
      </c>
      <c r="AC251" s="201">
        <v>993</v>
      </c>
      <c r="AD251" s="202">
        <v>1041</v>
      </c>
      <c r="AE251" s="195">
        <v>2979</v>
      </c>
      <c r="AF251" s="187">
        <v>0.72148219907968036</v>
      </c>
      <c r="AG251" s="188" t="s">
        <v>1186</v>
      </c>
      <c r="AH251" s="189" t="s">
        <v>1199</v>
      </c>
      <c r="AI251" s="176">
        <v>0.5</v>
      </c>
      <c r="AJ251" s="232">
        <v>1489.5</v>
      </c>
      <c r="AK251" s="219"/>
      <c r="AL251" s="223">
        <v>0</v>
      </c>
      <c r="AM251" s="219"/>
      <c r="AN251" s="224">
        <v>0</v>
      </c>
      <c r="AO251" s="219">
        <v>0.5</v>
      </c>
      <c r="AP251" s="221">
        <v>1489.5</v>
      </c>
      <c r="AQ251" s="219"/>
      <c r="AR251" s="221">
        <v>0</v>
      </c>
      <c r="AS251" s="219"/>
      <c r="AT251" s="221">
        <v>0</v>
      </c>
      <c r="AU251" s="219"/>
      <c r="AV251" s="221">
        <v>0</v>
      </c>
      <c r="AW251" s="219"/>
      <c r="AX251" s="221">
        <v>0</v>
      </c>
      <c r="AY251" s="219"/>
      <c r="AZ251" s="221">
        <v>0</v>
      </c>
      <c r="BA251" s="219"/>
      <c r="BB251" s="221">
        <v>0</v>
      </c>
      <c r="BC251" s="219"/>
      <c r="BD251" s="221">
        <v>0</v>
      </c>
    </row>
    <row r="252" spans="1:56" s="68" customFormat="1" x14ac:dyDescent="0.25">
      <c r="A252" s="138" t="s">
        <v>980</v>
      </c>
      <c r="B252" s="99" t="s">
        <v>86</v>
      </c>
      <c r="C252" s="67" t="s">
        <v>83</v>
      </c>
      <c r="D252" s="99" t="s">
        <v>646</v>
      </c>
      <c r="E252" s="99" t="s">
        <v>646</v>
      </c>
      <c r="F252" s="98"/>
      <c r="G252" s="70" t="s">
        <v>202</v>
      </c>
      <c r="H252" s="84" t="s">
        <v>627</v>
      </c>
      <c r="I252" s="84" t="s">
        <v>754</v>
      </c>
      <c r="J252" s="84" t="s">
        <v>1166</v>
      </c>
      <c r="K252" s="84" t="s">
        <v>1164</v>
      </c>
      <c r="L252" s="150" t="s">
        <v>1170</v>
      </c>
      <c r="M252" s="150" t="s">
        <v>1179</v>
      </c>
      <c r="N252" s="99" t="s">
        <v>33</v>
      </c>
      <c r="O252" s="99" t="s">
        <v>35</v>
      </c>
      <c r="P252" s="99" t="s">
        <v>676</v>
      </c>
      <c r="Q252" s="67" t="s">
        <v>683</v>
      </c>
      <c r="R252" s="67" t="s">
        <v>507</v>
      </c>
      <c r="S252" s="67">
        <v>60000</v>
      </c>
      <c r="T252" s="123">
        <v>36000</v>
      </c>
      <c r="U252" s="74"/>
      <c r="V252" s="74"/>
      <c r="W252" s="67" t="s">
        <v>217</v>
      </c>
      <c r="X252" s="55" t="s">
        <v>518</v>
      </c>
      <c r="Y252" s="55" t="s">
        <v>678</v>
      </c>
      <c r="Z252" s="105" t="s">
        <v>1233</v>
      </c>
      <c r="AA252" s="118" t="s">
        <v>265</v>
      </c>
      <c r="AB252" s="181"/>
      <c r="AC252" s="201"/>
      <c r="AD252" s="202">
        <v>12000</v>
      </c>
      <c r="AE252" s="195">
        <v>12000</v>
      </c>
      <c r="AF252" s="187">
        <v>0.33333333333333331</v>
      </c>
      <c r="AG252" s="188" t="s">
        <v>1186</v>
      </c>
      <c r="AH252" s="189" t="s">
        <v>1199</v>
      </c>
      <c r="AI252" s="176">
        <v>0.5</v>
      </c>
      <c r="AJ252" s="232">
        <v>6000</v>
      </c>
      <c r="AK252" s="219"/>
      <c r="AL252" s="223">
        <v>0</v>
      </c>
      <c r="AM252" s="219"/>
      <c r="AN252" s="224">
        <v>0</v>
      </c>
      <c r="AO252" s="219">
        <v>0.5</v>
      </c>
      <c r="AP252" s="221">
        <v>6000</v>
      </c>
      <c r="AQ252" s="219"/>
      <c r="AR252" s="221">
        <v>0</v>
      </c>
      <c r="AS252" s="219"/>
      <c r="AT252" s="221">
        <v>0</v>
      </c>
      <c r="AU252" s="219"/>
      <c r="AV252" s="221">
        <v>0</v>
      </c>
      <c r="AW252" s="219"/>
      <c r="AX252" s="221">
        <v>0</v>
      </c>
      <c r="AY252" s="219"/>
      <c r="AZ252" s="221">
        <v>0</v>
      </c>
      <c r="BA252" s="219"/>
      <c r="BB252" s="221">
        <v>0</v>
      </c>
      <c r="BC252" s="219"/>
      <c r="BD252" s="221">
        <v>0</v>
      </c>
    </row>
    <row r="253" spans="1:56" s="2" customFormat="1" ht="30" x14ac:dyDescent="0.25">
      <c r="A253" s="138" t="s">
        <v>1041</v>
      </c>
      <c r="B253" s="98" t="s">
        <v>86</v>
      </c>
      <c r="C253" s="104" t="s">
        <v>83</v>
      </c>
      <c r="D253" s="98" t="s">
        <v>295</v>
      </c>
      <c r="E253" s="98" t="s">
        <v>109</v>
      </c>
      <c r="F253" s="98" t="s">
        <v>1331</v>
      </c>
      <c r="G253" s="65" t="s">
        <v>201</v>
      </c>
      <c r="H253" s="89" t="s">
        <v>515</v>
      </c>
      <c r="I253" s="89" t="s">
        <v>752</v>
      </c>
      <c r="J253" s="89" t="s">
        <v>1172</v>
      </c>
      <c r="K253" s="89" t="s">
        <v>1181</v>
      </c>
      <c r="L253" s="155" t="s">
        <v>1173</v>
      </c>
      <c r="M253" s="155" t="s">
        <v>1175</v>
      </c>
      <c r="N253" s="98" t="s">
        <v>15</v>
      </c>
      <c r="O253" s="98" t="s">
        <v>460</v>
      </c>
      <c r="P253" s="98" t="s">
        <v>461</v>
      </c>
      <c r="Q253" s="109" t="s">
        <v>401</v>
      </c>
      <c r="R253" s="104" t="s">
        <v>391</v>
      </c>
      <c r="S253" s="104">
        <v>1</v>
      </c>
      <c r="T253" s="121">
        <v>120</v>
      </c>
      <c r="U253" s="104"/>
      <c r="V253" s="104"/>
      <c r="W253" s="104" t="s">
        <v>217</v>
      </c>
      <c r="X253" s="104" t="s">
        <v>266</v>
      </c>
      <c r="Y253" s="104" t="s">
        <v>374</v>
      </c>
      <c r="Z253" s="105" t="s">
        <v>1245</v>
      </c>
      <c r="AA253" s="117"/>
      <c r="AB253" s="179"/>
      <c r="AC253" s="185">
        <v>120</v>
      </c>
      <c r="AD253" s="199"/>
      <c r="AE253" s="195">
        <v>120</v>
      </c>
      <c r="AF253" s="187">
        <v>1</v>
      </c>
      <c r="AG253" s="188" t="s">
        <v>1186</v>
      </c>
      <c r="AH253" s="189" t="s">
        <v>1203</v>
      </c>
      <c r="AI253" s="176">
        <v>0</v>
      </c>
      <c r="AJ253" s="232">
        <v>0</v>
      </c>
      <c r="AK253" s="219"/>
      <c r="AL253" s="223">
        <v>0</v>
      </c>
      <c r="AM253" s="219"/>
      <c r="AN253" s="224">
        <v>0</v>
      </c>
      <c r="AO253" s="219"/>
      <c r="AP253" s="221">
        <v>0</v>
      </c>
      <c r="AQ253" s="219"/>
      <c r="AR253" s="221">
        <v>0</v>
      </c>
      <c r="AS253" s="219"/>
      <c r="AT253" s="221">
        <v>0</v>
      </c>
      <c r="AU253" s="219">
        <v>1</v>
      </c>
      <c r="AV253" s="221">
        <v>120</v>
      </c>
      <c r="AW253" s="219"/>
      <c r="AX253" s="221">
        <v>0</v>
      </c>
      <c r="AY253" s="219"/>
      <c r="AZ253" s="221">
        <v>0</v>
      </c>
      <c r="BA253" s="219"/>
      <c r="BB253" s="221">
        <v>0</v>
      </c>
      <c r="BC253" s="219"/>
      <c r="BD253" s="221">
        <v>0</v>
      </c>
    </row>
    <row r="254" spans="1:56" x14ac:dyDescent="0.25">
      <c r="A254" s="138" t="s">
        <v>1042</v>
      </c>
      <c r="B254" s="98" t="s">
        <v>86</v>
      </c>
      <c r="C254" s="104" t="s">
        <v>83</v>
      </c>
      <c r="D254" s="98" t="s">
        <v>295</v>
      </c>
      <c r="E254" s="98" t="s">
        <v>109</v>
      </c>
      <c r="F254" s="98" t="s">
        <v>1298</v>
      </c>
      <c r="G254" s="65" t="s">
        <v>201</v>
      </c>
      <c r="H254" s="89" t="s">
        <v>515</v>
      </c>
      <c r="I254" s="89" t="s">
        <v>752</v>
      </c>
      <c r="J254" s="89" t="s">
        <v>1172</v>
      </c>
      <c r="K254" s="89" t="s">
        <v>1181</v>
      </c>
      <c r="L254" s="155" t="s">
        <v>1173</v>
      </c>
      <c r="M254" s="155" t="s">
        <v>1175</v>
      </c>
      <c r="N254" s="98" t="s">
        <v>15</v>
      </c>
      <c r="O254" s="98" t="s">
        <v>460</v>
      </c>
      <c r="P254" s="98" t="s">
        <v>461</v>
      </c>
      <c r="Q254" s="109" t="s">
        <v>401</v>
      </c>
      <c r="R254" s="104" t="s">
        <v>391</v>
      </c>
      <c r="S254" s="104">
        <v>1</v>
      </c>
      <c r="T254" s="121">
        <v>48</v>
      </c>
      <c r="U254" s="104"/>
      <c r="V254" s="104"/>
      <c r="W254" s="104" t="s">
        <v>217</v>
      </c>
      <c r="X254" s="104" t="s">
        <v>266</v>
      </c>
      <c r="Y254" s="104" t="s">
        <v>374</v>
      </c>
      <c r="Z254" s="105" t="s">
        <v>1245</v>
      </c>
      <c r="AA254" s="117"/>
      <c r="AB254" s="179"/>
      <c r="AC254" s="185">
        <v>48</v>
      </c>
      <c r="AD254" s="199"/>
      <c r="AE254" s="195">
        <v>48</v>
      </c>
      <c r="AF254" s="187">
        <v>1</v>
      </c>
      <c r="AG254" s="188" t="s">
        <v>1186</v>
      </c>
      <c r="AH254" s="189" t="s">
        <v>1203</v>
      </c>
      <c r="AI254" s="176">
        <v>0</v>
      </c>
      <c r="AJ254" s="232">
        <v>0</v>
      </c>
      <c r="AK254" s="219"/>
      <c r="AL254" s="223">
        <v>0</v>
      </c>
      <c r="AM254" s="219"/>
      <c r="AN254" s="224">
        <v>0</v>
      </c>
      <c r="AO254" s="219"/>
      <c r="AP254" s="221">
        <v>0</v>
      </c>
      <c r="AQ254" s="219"/>
      <c r="AR254" s="221">
        <v>0</v>
      </c>
      <c r="AS254" s="219"/>
      <c r="AT254" s="221">
        <v>0</v>
      </c>
      <c r="AU254" s="219">
        <v>1</v>
      </c>
      <c r="AV254" s="221">
        <v>48</v>
      </c>
      <c r="AW254" s="219"/>
      <c r="AX254" s="221">
        <v>0</v>
      </c>
      <c r="AY254" s="219"/>
      <c r="AZ254" s="221">
        <v>0</v>
      </c>
      <c r="BA254" s="219"/>
      <c r="BB254" s="221">
        <v>0</v>
      </c>
      <c r="BC254" s="219"/>
      <c r="BD254" s="221">
        <v>0</v>
      </c>
    </row>
    <row r="255" spans="1:56" x14ac:dyDescent="0.25">
      <c r="A255" s="138" t="s">
        <v>1043</v>
      </c>
      <c r="B255" s="98" t="s">
        <v>86</v>
      </c>
      <c r="C255" s="104" t="s">
        <v>83</v>
      </c>
      <c r="D255" s="98" t="s">
        <v>295</v>
      </c>
      <c r="E255" s="98" t="s">
        <v>109</v>
      </c>
      <c r="F255" s="98" t="s">
        <v>1298</v>
      </c>
      <c r="G255" s="65" t="s">
        <v>201</v>
      </c>
      <c r="H255" s="89" t="s">
        <v>515</v>
      </c>
      <c r="I255" s="89" t="s">
        <v>752</v>
      </c>
      <c r="J255" s="89" t="s">
        <v>1172</v>
      </c>
      <c r="K255" s="89" t="s">
        <v>1181</v>
      </c>
      <c r="L255" s="155" t="s">
        <v>1173</v>
      </c>
      <c r="M255" s="155" t="s">
        <v>1175</v>
      </c>
      <c r="N255" s="98" t="s">
        <v>15</v>
      </c>
      <c r="O255" s="98" t="s">
        <v>460</v>
      </c>
      <c r="P255" s="98" t="s">
        <v>461</v>
      </c>
      <c r="Q255" s="109" t="s">
        <v>401</v>
      </c>
      <c r="R255" s="104" t="s">
        <v>391</v>
      </c>
      <c r="S255" s="104">
        <v>1</v>
      </c>
      <c r="T255" s="121">
        <v>48</v>
      </c>
      <c r="U255" s="104"/>
      <c r="V255" s="104"/>
      <c r="W255" s="104" t="s">
        <v>217</v>
      </c>
      <c r="X255" s="104" t="s">
        <v>266</v>
      </c>
      <c r="Y255" s="104" t="s">
        <v>374</v>
      </c>
      <c r="Z255" s="105" t="s">
        <v>1245</v>
      </c>
      <c r="AA255" s="117"/>
      <c r="AB255" s="179"/>
      <c r="AC255" s="185">
        <v>48</v>
      </c>
      <c r="AD255" s="199"/>
      <c r="AE255" s="195">
        <v>48</v>
      </c>
      <c r="AF255" s="187">
        <v>1</v>
      </c>
      <c r="AG255" s="188" t="s">
        <v>1186</v>
      </c>
      <c r="AH255" s="189" t="s">
        <v>1203</v>
      </c>
      <c r="AI255" s="176">
        <v>0</v>
      </c>
      <c r="AJ255" s="232">
        <v>0</v>
      </c>
      <c r="AK255" s="219"/>
      <c r="AL255" s="223">
        <v>0</v>
      </c>
      <c r="AM255" s="219"/>
      <c r="AN255" s="224">
        <v>0</v>
      </c>
      <c r="AO255" s="219"/>
      <c r="AP255" s="221">
        <v>0</v>
      </c>
      <c r="AQ255" s="219"/>
      <c r="AR255" s="221">
        <v>0</v>
      </c>
      <c r="AS255" s="219"/>
      <c r="AT255" s="221">
        <v>0</v>
      </c>
      <c r="AU255" s="219">
        <v>1</v>
      </c>
      <c r="AV255" s="221">
        <v>48</v>
      </c>
      <c r="AW255" s="219"/>
      <c r="AX255" s="221">
        <v>0</v>
      </c>
      <c r="AY255" s="219"/>
      <c r="AZ255" s="221">
        <v>0</v>
      </c>
      <c r="BA255" s="219"/>
      <c r="BB255" s="221">
        <v>0</v>
      </c>
      <c r="BC255" s="219"/>
      <c r="BD255" s="221">
        <v>0</v>
      </c>
    </row>
    <row r="256" spans="1:56" s="69" customFormat="1" ht="30" x14ac:dyDescent="0.25">
      <c r="A256" s="138" t="s">
        <v>785</v>
      </c>
      <c r="B256" s="98" t="s">
        <v>86</v>
      </c>
      <c r="C256" s="105" t="s">
        <v>83</v>
      </c>
      <c r="D256" s="98" t="s">
        <v>295</v>
      </c>
      <c r="E256" s="98" t="s">
        <v>109</v>
      </c>
      <c r="F256" s="98" t="s">
        <v>1335</v>
      </c>
      <c r="G256" s="65" t="s">
        <v>201</v>
      </c>
      <c r="H256" s="78" t="s">
        <v>513</v>
      </c>
      <c r="I256" s="78" t="s">
        <v>757</v>
      </c>
      <c r="J256" s="78" t="s">
        <v>1159</v>
      </c>
      <c r="K256" s="78" t="s">
        <v>1162</v>
      </c>
      <c r="L256" s="144" t="s">
        <v>1177</v>
      </c>
      <c r="M256" s="144" t="s">
        <v>1178</v>
      </c>
      <c r="N256" s="98" t="s">
        <v>9</v>
      </c>
      <c r="O256" s="98" t="s">
        <v>38</v>
      </c>
      <c r="P256" s="98" t="s">
        <v>549</v>
      </c>
      <c r="Q256" s="109" t="s">
        <v>401</v>
      </c>
      <c r="R256" s="104" t="s">
        <v>391</v>
      </c>
      <c r="S256" s="104">
        <v>1</v>
      </c>
      <c r="T256" s="121">
        <v>1200</v>
      </c>
      <c r="U256" s="104"/>
      <c r="V256" s="104"/>
      <c r="W256" s="104" t="s">
        <v>217</v>
      </c>
      <c r="X256" s="104" t="s">
        <v>265</v>
      </c>
      <c r="Y256" s="104" t="s">
        <v>558</v>
      </c>
      <c r="Z256" s="105" t="s">
        <v>1213</v>
      </c>
      <c r="AA256" s="117"/>
      <c r="AB256" s="179"/>
      <c r="AC256" s="185">
        <v>1200</v>
      </c>
      <c r="AD256" s="199"/>
      <c r="AE256" s="195">
        <v>1200</v>
      </c>
      <c r="AF256" s="187">
        <v>1</v>
      </c>
      <c r="AG256" s="188" t="s">
        <v>1186</v>
      </c>
      <c r="AH256" s="189" t="s">
        <v>1189</v>
      </c>
      <c r="AI256" s="176">
        <v>0.5</v>
      </c>
      <c r="AJ256" s="232">
        <v>600</v>
      </c>
      <c r="AK256" s="219"/>
      <c r="AL256" s="223">
        <v>0</v>
      </c>
      <c r="AM256" s="219"/>
      <c r="AN256" s="224">
        <v>0</v>
      </c>
      <c r="AO256" s="219">
        <v>0.1</v>
      </c>
      <c r="AP256" s="221">
        <v>120</v>
      </c>
      <c r="AQ256" s="219">
        <v>0.2</v>
      </c>
      <c r="AR256" s="221">
        <v>240</v>
      </c>
      <c r="AS256" s="219"/>
      <c r="AT256" s="221">
        <v>0</v>
      </c>
      <c r="AU256" s="219">
        <v>0.2</v>
      </c>
      <c r="AV256" s="221">
        <v>240</v>
      </c>
      <c r="AW256" s="219"/>
      <c r="AX256" s="221">
        <v>0</v>
      </c>
      <c r="AY256" s="219"/>
      <c r="AZ256" s="221">
        <v>0</v>
      </c>
      <c r="BA256" s="219"/>
      <c r="BB256" s="221">
        <v>0</v>
      </c>
      <c r="BC256" s="219"/>
      <c r="BD256" s="221">
        <v>0</v>
      </c>
    </row>
    <row r="257" spans="1:56" s="2" customFormat="1" ht="30" x14ac:dyDescent="0.25">
      <c r="A257" s="138" t="s">
        <v>786</v>
      </c>
      <c r="B257" s="98" t="s">
        <v>86</v>
      </c>
      <c r="C257" s="105" t="s">
        <v>83</v>
      </c>
      <c r="D257" s="98" t="s">
        <v>295</v>
      </c>
      <c r="E257" s="98" t="s">
        <v>149</v>
      </c>
      <c r="F257" s="98" t="s">
        <v>1337</v>
      </c>
      <c r="G257" s="65" t="s">
        <v>201</v>
      </c>
      <c r="H257" s="78" t="s">
        <v>513</v>
      </c>
      <c r="I257" s="78" t="s">
        <v>757</v>
      </c>
      <c r="J257" s="78" t="s">
        <v>1159</v>
      </c>
      <c r="K257" s="78" t="s">
        <v>1162</v>
      </c>
      <c r="L257" s="144" t="s">
        <v>1177</v>
      </c>
      <c r="M257" s="144" t="s">
        <v>1178</v>
      </c>
      <c r="N257" s="98" t="s">
        <v>9</v>
      </c>
      <c r="O257" s="98" t="s">
        <v>38</v>
      </c>
      <c r="P257" s="98" t="s">
        <v>475</v>
      </c>
      <c r="Q257" s="109" t="s">
        <v>401</v>
      </c>
      <c r="R257" s="104" t="s">
        <v>333</v>
      </c>
      <c r="S257" s="104">
        <v>506</v>
      </c>
      <c r="T257" s="121">
        <v>10322.4</v>
      </c>
      <c r="U257" s="104"/>
      <c r="V257" s="104"/>
      <c r="W257" s="104" t="s">
        <v>217</v>
      </c>
      <c r="X257" s="104" t="s">
        <v>265</v>
      </c>
      <c r="Y257" s="104" t="s">
        <v>558</v>
      </c>
      <c r="Z257" s="105" t="s">
        <v>1213</v>
      </c>
      <c r="AA257" s="117"/>
      <c r="AB257" s="179"/>
      <c r="AC257" s="185">
        <v>10322.4</v>
      </c>
      <c r="AD257" s="199"/>
      <c r="AE257" s="195">
        <v>10322.4</v>
      </c>
      <c r="AF257" s="187">
        <v>1</v>
      </c>
      <c r="AG257" s="188" t="s">
        <v>1186</v>
      </c>
      <c r="AH257" s="189" t="s">
        <v>1189</v>
      </c>
      <c r="AI257" s="176">
        <v>0.5</v>
      </c>
      <c r="AJ257" s="232">
        <v>5161.2</v>
      </c>
      <c r="AK257" s="219"/>
      <c r="AL257" s="223">
        <v>0</v>
      </c>
      <c r="AM257" s="219"/>
      <c r="AN257" s="224">
        <v>0</v>
      </c>
      <c r="AO257" s="219">
        <v>0.2</v>
      </c>
      <c r="AP257" s="221">
        <v>2064.48</v>
      </c>
      <c r="AQ257" s="219">
        <v>0.1</v>
      </c>
      <c r="AR257" s="221">
        <v>1032.24</v>
      </c>
      <c r="AS257" s="219"/>
      <c r="AT257" s="221">
        <v>0</v>
      </c>
      <c r="AU257" s="219">
        <v>0.2</v>
      </c>
      <c r="AV257" s="221">
        <v>2064.48</v>
      </c>
      <c r="AW257" s="219"/>
      <c r="AX257" s="221">
        <v>0</v>
      </c>
      <c r="AY257" s="219"/>
      <c r="AZ257" s="221">
        <v>0</v>
      </c>
      <c r="BA257" s="219"/>
      <c r="BB257" s="221">
        <v>0</v>
      </c>
      <c r="BC257" s="219"/>
      <c r="BD257" s="221">
        <v>0</v>
      </c>
    </row>
    <row r="258" spans="1:56" s="2" customFormat="1" ht="30" x14ac:dyDescent="0.25">
      <c r="A258" s="138" t="s">
        <v>1096</v>
      </c>
      <c r="B258" s="98" t="s">
        <v>86</v>
      </c>
      <c r="C258" s="104" t="s">
        <v>83</v>
      </c>
      <c r="D258" s="98" t="s">
        <v>295</v>
      </c>
      <c r="E258" s="98" t="s">
        <v>109</v>
      </c>
      <c r="F258" s="98" t="s">
        <v>1331</v>
      </c>
      <c r="G258" s="65" t="s">
        <v>201</v>
      </c>
      <c r="H258" s="87" t="s">
        <v>516</v>
      </c>
      <c r="I258" s="87" t="s">
        <v>751</v>
      </c>
      <c r="J258" s="87" t="s">
        <v>1157</v>
      </c>
      <c r="K258" s="87" t="s">
        <v>1167</v>
      </c>
      <c r="L258" s="159" t="s">
        <v>1209</v>
      </c>
      <c r="M258" s="159" t="s">
        <v>1174</v>
      </c>
      <c r="N258" s="98" t="s">
        <v>14</v>
      </c>
      <c r="O258" s="98" t="s">
        <v>281</v>
      </c>
      <c r="P258" s="98" t="s">
        <v>504</v>
      </c>
      <c r="Q258" s="109" t="s">
        <v>401</v>
      </c>
      <c r="R258" s="104" t="s">
        <v>391</v>
      </c>
      <c r="S258" s="104">
        <v>1</v>
      </c>
      <c r="T258" s="121">
        <v>3816</v>
      </c>
      <c r="U258" s="104"/>
      <c r="V258" s="104"/>
      <c r="W258" s="104" t="s">
        <v>217</v>
      </c>
      <c r="X258" s="104" t="s">
        <v>266</v>
      </c>
      <c r="Y258" s="104" t="s">
        <v>577</v>
      </c>
      <c r="Z258" s="105" t="s">
        <v>1260</v>
      </c>
      <c r="AA258" s="117"/>
      <c r="AB258" s="179"/>
      <c r="AC258" s="185">
        <v>3816</v>
      </c>
      <c r="AD258" s="199"/>
      <c r="AE258" s="195">
        <v>3816</v>
      </c>
      <c r="AF258" s="187">
        <v>1</v>
      </c>
      <c r="AG258" s="188" t="s">
        <v>1188</v>
      </c>
      <c r="AH258" s="189" t="s">
        <v>1204</v>
      </c>
      <c r="AI258" s="176">
        <v>0.5</v>
      </c>
      <c r="AJ258" s="232">
        <v>1908</v>
      </c>
      <c r="AK258" s="219"/>
      <c r="AL258" s="223">
        <v>0</v>
      </c>
      <c r="AM258" s="219"/>
      <c r="AN258" s="224">
        <v>0</v>
      </c>
      <c r="AO258" s="219"/>
      <c r="AP258" s="221">
        <v>0</v>
      </c>
      <c r="AQ258" s="219"/>
      <c r="AR258" s="221">
        <v>0</v>
      </c>
      <c r="AS258" s="219"/>
      <c r="AT258" s="221">
        <v>0</v>
      </c>
      <c r="AU258" s="219">
        <v>0.5</v>
      </c>
      <c r="AV258" s="221">
        <v>1908</v>
      </c>
      <c r="AW258" s="219"/>
      <c r="AX258" s="221">
        <v>0</v>
      </c>
      <c r="AY258" s="219"/>
      <c r="AZ258" s="221">
        <v>0</v>
      </c>
      <c r="BA258" s="219"/>
      <c r="BB258" s="221">
        <v>0</v>
      </c>
      <c r="BC258" s="219"/>
      <c r="BD258" s="221">
        <v>0</v>
      </c>
    </row>
    <row r="259" spans="1:56" s="2" customFormat="1" ht="30" x14ac:dyDescent="0.25">
      <c r="A259" s="138" t="s">
        <v>863</v>
      </c>
      <c r="B259" s="98" t="s">
        <v>87</v>
      </c>
      <c r="C259" s="104" t="s">
        <v>84</v>
      </c>
      <c r="D259" s="98" t="s">
        <v>307</v>
      </c>
      <c r="E259" s="98" t="s">
        <v>148</v>
      </c>
      <c r="F259" s="98" t="s">
        <v>1288</v>
      </c>
      <c r="G259" s="65" t="s">
        <v>201</v>
      </c>
      <c r="H259" s="78" t="s">
        <v>513</v>
      </c>
      <c r="I259" s="78" t="s">
        <v>757</v>
      </c>
      <c r="J259" s="78" t="s">
        <v>1159</v>
      </c>
      <c r="K259" s="78" t="s">
        <v>1162</v>
      </c>
      <c r="L259" s="144" t="s">
        <v>1177</v>
      </c>
      <c r="M259" s="144" t="s">
        <v>1178</v>
      </c>
      <c r="N259" s="98" t="s">
        <v>17</v>
      </c>
      <c r="O259" s="98" t="s">
        <v>54</v>
      </c>
      <c r="P259" s="98" t="s">
        <v>462</v>
      </c>
      <c r="Q259" s="109" t="s">
        <v>401</v>
      </c>
      <c r="R259" s="104" t="s">
        <v>391</v>
      </c>
      <c r="S259" s="104">
        <v>1</v>
      </c>
      <c r="T259" s="121">
        <v>1080</v>
      </c>
      <c r="U259" s="104"/>
      <c r="V259" s="104"/>
      <c r="W259" s="104" t="s">
        <v>217</v>
      </c>
      <c r="X259" s="104" t="s">
        <v>265</v>
      </c>
      <c r="Y259" s="104" t="s">
        <v>551</v>
      </c>
      <c r="Z259" s="105" t="s">
        <v>1218</v>
      </c>
      <c r="AA259" s="117"/>
      <c r="AB259" s="179"/>
      <c r="AC259" s="185">
        <v>1080</v>
      </c>
      <c r="AD259" s="199"/>
      <c r="AE259" s="195">
        <v>1080</v>
      </c>
      <c r="AF259" s="187">
        <v>1</v>
      </c>
      <c r="AG259" s="188" t="s">
        <v>1186</v>
      </c>
      <c r="AH259" s="189" t="s">
        <v>1189</v>
      </c>
      <c r="AI259" s="176">
        <v>0.5</v>
      </c>
      <c r="AJ259" s="232">
        <v>540</v>
      </c>
      <c r="AK259" s="219"/>
      <c r="AL259" s="223">
        <v>0</v>
      </c>
      <c r="AM259" s="219"/>
      <c r="AN259" s="224">
        <v>0</v>
      </c>
      <c r="AO259" s="219"/>
      <c r="AP259" s="221">
        <v>0</v>
      </c>
      <c r="AQ259" s="219">
        <v>0.3</v>
      </c>
      <c r="AR259" s="221">
        <v>324</v>
      </c>
      <c r="AS259" s="219"/>
      <c r="AT259" s="221">
        <v>0</v>
      </c>
      <c r="AU259" s="219">
        <v>0.2</v>
      </c>
      <c r="AV259" s="221">
        <v>216</v>
      </c>
      <c r="AW259" s="219"/>
      <c r="AX259" s="221">
        <v>0</v>
      </c>
      <c r="AY259" s="219"/>
      <c r="AZ259" s="221">
        <v>0</v>
      </c>
      <c r="BA259" s="219"/>
      <c r="BB259" s="221">
        <v>0</v>
      </c>
      <c r="BC259" s="219"/>
      <c r="BD259" s="221">
        <v>0</v>
      </c>
    </row>
    <row r="260" spans="1:56" s="2" customFormat="1" ht="30" x14ac:dyDescent="0.25">
      <c r="A260" s="138" t="s">
        <v>864</v>
      </c>
      <c r="B260" s="98" t="s">
        <v>87</v>
      </c>
      <c r="C260" s="104" t="s">
        <v>84</v>
      </c>
      <c r="D260" s="98" t="s">
        <v>307</v>
      </c>
      <c r="E260" s="98" t="s">
        <v>148</v>
      </c>
      <c r="F260" s="98" t="s">
        <v>1289</v>
      </c>
      <c r="G260" s="65" t="s">
        <v>201</v>
      </c>
      <c r="H260" s="78" t="s">
        <v>513</v>
      </c>
      <c r="I260" s="78" t="s">
        <v>757</v>
      </c>
      <c r="J260" s="78" t="s">
        <v>1159</v>
      </c>
      <c r="K260" s="78" t="s">
        <v>1162</v>
      </c>
      <c r="L260" s="144" t="s">
        <v>1177</v>
      </c>
      <c r="M260" s="144" t="s">
        <v>1178</v>
      </c>
      <c r="N260" s="98" t="s">
        <v>17</v>
      </c>
      <c r="O260" s="98" t="s">
        <v>54</v>
      </c>
      <c r="P260" s="98" t="s">
        <v>462</v>
      </c>
      <c r="Q260" s="109" t="s">
        <v>401</v>
      </c>
      <c r="R260" s="104" t="s">
        <v>391</v>
      </c>
      <c r="S260" s="104">
        <v>1</v>
      </c>
      <c r="T260" s="121">
        <v>1080</v>
      </c>
      <c r="U260" s="104"/>
      <c r="V260" s="104"/>
      <c r="W260" s="104" t="s">
        <v>217</v>
      </c>
      <c r="X260" s="104" t="s">
        <v>265</v>
      </c>
      <c r="Y260" s="104" t="s">
        <v>551</v>
      </c>
      <c r="Z260" s="105" t="s">
        <v>1218</v>
      </c>
      <c r="AA260" s="117"/>
      <c r="AB260" s="179"/>
      <c r="AC260" s="185">
        <v>1080</v>
      </c>
      <c r="AD260" s="199"/>
      <c r="AE260" s="195">
        <v>1080</v>
      </c>
      <c r="AF260" s="187">
        <v>1</v>
      </c>
      <c r="AG260" s="188" t="s">
        <v>1186</v>
      </c>
      <c r="AH260" s="189" t="s">
        <v>1189</v>
      </c>
      <c r="AI260" s="176">
        <v>0.5</v>
      </c>
      <c r="AJ260" s="232">
        <v>540</v>
      </c>
      <c r="AK260" s="219"/>
      <c r="AL260" s="223">
        <v>0</v>
      </c>
      <c r="AM260" s="219"/>
      <c r="AN260" s="224">
        <v>0</v>
      </c>
      <c r="AO260" s="219"/>
      <c r="AP260" s="221">
        <v>0</v>
      </c>
      <c r="AQ260" s="219">
        <v>0.3</v>
      </c>
      <c r="AR260" s="221">
        <v>324</v>
      </c>
      <c r="AS260" s="219"/>
      <c r="AT260" s="221">
        <v>0</v>
      </c>
      <c r="AU260" s="219">
        <v>0.2</v>
      </c>
      <c r="AV260" s="221">
        <v>216</v>
      </c>
      <c r="AW260" s="219"/>
      <c r="AX260" s="221">
        <v>0</v>
      </c>
      <c r="AY260" s="219"/>
      <c r="AZ260" s="221">
        <v>0</v>
      </c>
      <c r="BA260" s="219"/>
      <c r="BB260" s="221">
        <v>0</v>
      </c>
      <c r="BC260" s="219"/>
      <c r="BD260" s="221">
        <v>0</v>
      </c>
    </row>
    <row r="261" spans="1:56" ht="30" x14ac:dyDescent="0.25">
      <c r="A261" s="138" t="s">
        <v>865</v>
      </c>
      <c r="B261" s="98" t="s">
        <v>87</v>
      </c>
      <c r="C261" s="104" t="s">
        <v>84</v>
      </c>
      <c r="D261" s="98" t="s">
        <v>296</v>
      </c>
      <c r="E261" s="98" t="s">
        <v>121</v>
      </c>
      <c r="F261" s="98" t="s">
        <v>1290</v>
      </c>
      <c r="G261" s="65" t="s">
        <v>201</v>
      </c>
      <c r="H261" s="78" t="s">
        <v>513</v>
      </c>
      <c r="I261" s="78" t="s">
        <v>757</v>
      </c>
      <c r="J261" s="78" t="s">
        <v>1159</v>
      </c>
      <c r="K261" s="78" t="s">
        <v>1162</v>
      </c>
      <c r="L261" s="144" t="s">
        <v>1177</v>
      </c>
      <c r="M261" s="144" t="s">
        <v>1178</v>
      </c>
      <c r="N261" s="98" t="s">
        <v>17</v>
      </c>
      <c r="O261" s="98" t="s">
        <v>54</v>
      </c>
      <c r="P261" s="98" t="s">
        <v>462</v>
      </c>
      <c r="Q261" s="109" t="s">
        <v>404</v>
      </c>
      <c r="R261" s="104" t="s">
        <v>391</v>
      </c>
      <c r="S261" s="104">
        <v>1</v>
      </c>
      <c r="T261" s="121">
        <v>1080</v>
      </c>
      <c r="U261" s="104"/>
      <c r="V261" s="104"/>
      <c r="W261" s="104" t="s">
        <v>217</v>
      </c>
      <c r="X261" s="104" t="s">
        <v>265</v>
      </c>
      <c r="Y261" s="104" t="s">
        <v>551</v>
      </c>
      <c r="Z261" s="105" t="s">
        <v>1218</v>
      </c>
      <c r="AA261" s="117"/>
      <c r="AB261" s="179"/>
      <c r="AC261" s="185"/>
      <c r="AD261" s="199">
        <v>1080</v>
      </c>
      <c r="AE261" s="195">
        <v>1080</v>
      </c>
      <c r="AF261" s="187">
        <v>1</v>
      </c>
      <c r="AG261" s="188" t="s">
        <v>1186</v>
      </c>
      <c r="AH261" s="189" t="s">
        <v>1189</v>
      </c>
      <c r="AI261" s="176">
        <v>0.5</v>
      </c>
      <c r="AJ261" s="232">
        <v>540</v>
      </c>
      <c r="AK261" s="219"/>
      <c r="AL261" s="223">
        <v>0</v>
      </c>
      <c r="AM261" s="219"/>
      <c r="AN261" s="224">
        <v>0</v>
      </c>
      <c r="AO261" s="219"/>
      <c r="AP261" s="221">
        <v>0</v>
      </c>
      <c r="AQ261" s="219">
        <v>0.3</v>
      </c>
      <c r="AR261" s="221">
        <v>324</v>
      </c>
      <c r="AS261" s="219"/>
      <c r="AT261" s="221">
        <v>0</v>
      </c>
      <c r="AU261" s="219">
        <v>0.2</v>
      </c>
      <c r="AV261" s="221">
        <v>216</v>
      </c>
      <c r="AW261" s="219"/>
      <c r="AX261" s="221">
        <v>0</v>
      </c>
      <c r="AY261" s="219"/>
      <c r="AZ261" s="221">
        <v>0</v>
      </c>
      <c r="BA261" s="219"/>
      <c r="BB261" s="221">
        <v>0</v>
      </c>
      <c r="BC261" s="219"/>
      <c r="BD261" s="221">
        <v>0</v>
      </c>
    </row>
    <row r="262" spans="1:56" s="69" customFormat="1" ht="30" x14ac:dyDescent="0.25">
      <c r="A262" s="138" t="s">
        <v>872</v>
      </c>
      <c r="B262" s="98" t="s">
        <v>87</v>
      </c>
      <c r="C262" s="105" t="s">
        <v>84</v>
      </c>
      <c r="D262" s="98" t="s">
        <v>296</v>
      </c>
      <c r="E262" s="98" t="s">
        <v>148</v>
      </c>
      <c r="F262" s="98" t="s">
        <v>1291</v>
      </c>
      <c r="G262" s="65" t="s">
        <v>201</v>
      </c>
      <c r="H262" s="78" t="s">
        <v>513</v>
      </c>
      <c r="I262" s="78" t="s">
        <v>757</v>
      </c>
      <c r="J262" s="78" t="s">
        <v>1159</v>
      </c>
      <c r="K262" s="78" t="s">
        <v>1162</v>
      </c>
      <c r="L262" s="144" t="s">
        <v>1177</v>
      </c>
      <c r="M262" s="144" t="s">
        <v>1178</v>
      </c>
      <c r="N262" s="98" t="s">
        <v>17</v>
      </c>
      <c r="O262" s="98" t="s">
        <v>55</v>
      </c>
      <c r="P262" s="98" t="s">
        <v>467</v>
      </c>
      <c r="Q262" s="109" t="s">
        <v>404</v>
      </c>
      <c r="R262" s="104" t="s">
        <v>391</v>
      </c>
      <c r="S262" s="104">
        <v>1</v>
      </c>
      <c r="T262" s="121">
        <v>3000</v>
      </c>
      <c r="U262" s="104"/>
      <c r="V262" s="104"/>
      <c r="W262" s="104" t="s">
        <v>217</v>
      </c>
      <c r="X262" s="104" t="s">
        <v>265</v>
      </c>
      <c r="Y262" s="104" t="s">
        <v>555</v>
      </c>
      <c r="Z262" s="105" t="s">
        <v>1219</v>
      </c>
      <c r="AA262" s="117"/>
      <c r="AB262" s="179"/>
      <c r="AC262" s="185"/>
      <c r="AD262" s="199">
        <v>3000</v>
      </c>
      <c r="AE262" s="195">
        <v>3000</v>
      </c>
      <c r="AF262" s="187">
        <v>1</v>
      </c>
      <c r="AG262" s="188" t="s">
        <v>1186</v>
      </c>
      <c r="AH262" s="189" t="s">
        <v>1189</v>
      </c>
      <c r="AI262" s="176">
        <v>0.5</v>
      </c>
      <c r="AJ262" s="232">
        <v>1500</v>
      </c>
      <c r="AK262" s="219"/>
      <c r="AL262" s="223">
        <v>0</v>
      </c>
      <c r="AM262" s="219"/>
      <c r="AN262" s="224">
        <v>0</v>
      </c>
      <c r="AO262" s="219"/>
      <c r="AP262" s="221">
        <v>0</v>
      </c>
      <c r="AQ262" s="219">
        <v>0.3</v>
      </c>
      <c r="AR262" s="221">
        <v>900</v>
      </c>
      <c r="AS262" s="219"/>
      <c r="AT262" s="221">
        <v>0</v>
      </c>
      <c r="AU262" s="219">
        <v>0.2</v>
      </c>
      <c r="AV262" s="221">
        <v>600</v>
      </c>
      <c r="AW262" s="219"/>
      <c r="AX262" s="221">
        <v>0</v>
      </c>
      <c r="AY262" s="219"/>
      <c r="AZ262" s="221">
        <v>0</v>
      </c>
      <c r="BA262" s="219"/>
      <c r="BB262" s="221">
        <v>0</v>
      </c>
      <c r="BC262" s="219"/>
      <c r="BD262" s="221">
        <v>0</v>
      </c>
    </row>
    <row r="263" spans="1:56" s="69" customFormat="1" ht="30" x14ac:dyDescent="0.25">
      <c r="A263" s="138" t="s">
        <v>873</v>
      </c>
      <c r="B263" s="218" t="s">
        <v>87</v>
      </c>
      <c r="C263" s="105" t="s">
        <v>84</v>
      </c>
      <c r="D263" s="98" t="s">
        <v>296</v>
      </c>
      <c r="E263" s="98" t="s">
        <v>121</v>
      </c>
      <c r="F263" s="98" t="s">
        <v>1292</v>
      </c>
      <c r="G263" s="65" t="s">
        <v>201</v>
      </c>
      <c r="H263" s="78" t="s">
        <v>513</v>
      </c>
      <c r="I263" s="78" t="s">
        <v>757</v>
      </c>
      <c r="J263" s="78" t="s">
        <v>1159</v>
      </c>
      <c r="K263" s="78" t="s">
        <v>1162</v>
      </c>
      <c r="L263" s="144" t="s">
        <v>1177</v>
      </c>
      <c r="M263" s="144" t="s">
        <v>1178</v>
      </c>
      <c r="N263" s="98" t="s">
        <v>17</v>
      </c>
      <c r="O263" s="98" t="s">
        <v>55</v>
      </c>
      <c r="P263" s="98" t="s">
        <v>467</v>
      </c>
      <c r="Q263" s="109" t="s">
        <v>404</v>
      </c>
      <c r="R263" s="104" t="s">
        <v>391</v>
      </c>
      <c r="S263" s="104">
        <v>1</v>
      </c>
      <c r="T263" s="121">
        <v>3000</v>
      </c>
      <c r="U263" s="104"/>
      <c r="V263" s="104"/>
      <c r="W263" s="104" t="s">
        <v>217</v>
      </c>
      <c r="X263" s="104" t="s">
        <v>265</v>
      </c>
      <c r="Y263" s="104" t="s">
        <v>555</v>
      </c>
      <c r="Z263" s="105" t="s">
        <v>1219</v>
      </c>
      <c r="AA263" s="117"/>
      <c r="AB263" s="179"/>
      <c r="AC263" s="185"/>
      <c r="AD263" s="199">
        <v>3000</v>
      </c>
      <c r="AE263" s="195">
        <v>3000</v>
      </c>
      <c r="AF263" s="187">
        <v>1</v>
      </c>
      <c r="AG263" s="188" t="s">
        <v>1186</v>
      </c>
      <c r="AH263" s="189" t="s">
        <v>1189</v>
      </c>
      <c r="AI263" s="176">
        <v>0.5</v>
      </c>
      <c r="AJ263" s="232">
        <v>1500</v>
      </c>
      <c r="AK263" s="219"/>
      <c r="AL263" s="223">
        <v>0</v>
      </c>
      <c r="AM263" s="219"/>
      <c r="AN263" s="224">
        <v>0</v>
      </c>
      <c r="AO263" s="219"/>
      <c r="AP263" s="221">
        <v>0</v>
      </c>
      <c r="AQ263" s="219">
        <v>0.3</v>
      </c>
      <c r="AR263" s="221">
        <v>900</v>
      </c>
      <c r="AS263" s="219"/>
      <c r="AT263" s="221">
        <v>0</v>
      </c>
      <c r="AU263" s="219">
        <v>0.2</v>
      </c>
      <c r="AV263" s="221">
        <v>600</v>
      </c>
      <c r="AW263" s="219"/>
      <c r="AX263" s="221">
        <v>0</v>
      </c>
      <c r="AY263" s="219"/>
      <c r="AZ263" s="221">
        <v>0</v>
      </c>
      <c r="BA263" s="219"/>
      <c r="BB263" s="221">
        <v>0</v>
      </c>
      <c r="BC263" s="219"/>
      <c r="BD263" s="221">
        <v>0</v>
      </c>
    </row>
    <row r="264" spans="1:56" s="69" customFormat="1" ht="30" x14ac:dyDescent="0.25">
      <c r="A264" s="138" t="s">
        <v>874</v>
      </c>
      <c r="B264" s="98" t="s">
        <v>87</v>
      </c>
      <c r="C264" s="105" t="s">
        <v>84</v>
      </c>
      <c r="D264" s="98" t="s">
        <v>296</v>
      </c>
      <c r="E264" s="98" t="s">
        <v>121</v>
      </c>
      <c r="F264" s="98" t="s">
        <v>1293</v>
      </c>
      <c r="G264" s="65" t="s">
        <v>201</v>
      </c>
      <c r="H264" s="78" t="s">
        <v>513</v>
      </c>
      <c r="I264" s="78" t="s">
        <v>757</v>
      </c>
      <c r="J264" s="78" t="s">
        <v>1159</v>
      </c>
      <c r="K264" s="78" t="s">
        <v>1162</v>
      </c>
      <c r="L264" s="144" t="s">
        <v>1177</v>
      </c>
      <c r="M264" s="144" t="s">
        <v>1178</v>
      </c>
      <c r="N264" s="98" t="s">
        <v>17</v>
      </c>
      <c r="O264" s="98" t="s">
        <v>55</v>
      </c>
      <c r="P264" s="98" t="s">
        <v>467</v>
      </c>
      <c r="Q264" s="109" t="s">
        <v>404</v>
      </c>
      <c r="R264" s="104" t="s">
        <v>391</v>
      </c>
      <c r="S264" s="104">
        <v>1</v>
      </c>
      <c r="T264" s="121">
        <v>3000</v>
      </c>
      <c r="U264" s="104"/>
      <c r="V264" s="104"/>
      <c r="W264" s="104" t="s">
        <v>217</v>
      </c>
      <c r="X264" s="104" t="s">
        <v>265</v>
      </c>
      <c r="Y264" s="104" t="s">
        <v>555</v>
      </c>
      <c r="Z264" s="105" t="s">
        <v>1219</v>
      </c>
      <c r="AA264" s="117"/>
      <c r="AB264" s="179"/>
      <c r="AC264" s="185"/>
      <c r="AD264" s="199">
        <v>3000</v>
      </c>
      <c r="AE264" s="195">
        <v>3000</v>
      </c>
      <c r="AF264" s="187">
        <v>1</v>
      </c>
      <c r="AG264" s="188" t="s">
        <v>1186</v>
      </c>
      <c r="AH264" s="189" t="s">
        <v>1189</v>
      </c>
      <c r="AI264" s="176">
        <v>0.5</v>
      </c>
      <c r="AJ264" s="232">
        <v>1500</v>
      </c>
      <c r="AK264" s="219"/>
      <c r="AL264" s="223">
        <v>0</v>
      </c>
      <c r="AM264" s="219"/>
      <c r="AN264" s="224">
        <v>0</v>
      </c>
      <c r="AO264" s="219"/>
      <c r="AP264" s="221">
        <v>0</v>
      </c>
      <c r="AQ264" s="219">
        <v>0.3</v>
      </c>
      <c r="AR264" s="221">
        <v>900</v>
      </c>
      <c r="AS264" s="219"/>
      <c r="AT264" s="221">
        <v>0</v>
      </c>
      <c r="AU264" s="219">
        <v>0.2</v>
      </c>
      <c r="AV264" s="221">
        <v>600</v>
      </c>
      <c r="AW264" s="219"/>
      <c r="AX264" s="221">
        <v>0</v>
      </c>
      <c r="AY264" s="219"/>
      <c r="AZ264" s="221">
        <v>0</v>
      </c>
      <c r="BA264" s="219"/>
      <c r="BB264" s="221">
        <v>0</v>
      </c>
      <c r="BC264" s="219"/>
      <c r="BD264" s="221">
        <v>0</v>
      </c>
    </row>
    <row r="265" spans="1:56" ht="30" x14ac:dyDescent="0.25">
      <c r="A265" s="138" t="s">
        <v>875</v>
      </c>
      <c r="B265" s="98" t="s">
        <v>87</v>
      </c>
      <c r="C265" s="105" t="s">
        <v>84</v>
      </c>
      <c r="D265" s="98" t="s">
        <v>296</v>
      </c>
      <c r="E265" s="98" t="s">
        <v>148</v>
      </c>
      <c r="F265" s="98" t="s">
        <v>1294</v>
      </c>
      <c r="G265" s="65" t="s">
        <v>201</v>
      </c>
      <c r="H265" s="78" t="s">
        <v>513</v>
      </c>
      <c r="I265" s="78" t="s">
        <v>757</v>
      </c>
      <c r="J265" s="78" t="s">
        <v>1159</v>
      </c>
      <c r="K265" s="78" t="s">
        <v>1162</v>
      </c>
      <c r="L265" s="144" t="s">
        <v>1177</v>
      </c>
      <c r="M265" s="144" t="s">
        <v>1178</v>
      </c>
      <c r="N265" s="98" t="s">
        <v>17</v>
      </c>
      <c r="O265" s="98" t="s">
        <v>55</v>
      </c>
      <c r="P265" s="98" t="s">
        <v>467</v>
      </c>
      <c r="Q265" s="109" t="s">
        <v>404</v>
      </c>
      <c r="R265" s="104" t="s">
        <v>391</v>
      </c>
      <c r="S265" s="104">
        <v>1</v>
      </c>
      <c r="T265" s="121">
        <v>3000</v>
      </c>
      <c r="U265" s="104"/>
      <c r="V265" s="104"/>
      <c r="W265" s="104" t="s">
        <v>217</v>
      </c>
      <c r="X265" s="104" t="s">
        <v>265</v>
      </c>
      <c r="Y265" s="104" t="s">
        <v>555</v>
      </c>
      <c r="Z265" s="105" t="s">
        <v>1219</v>
      </c>
      <c r="AA265" s="117"/>
      <c r="AB265" s="179"/>
      <c r="AC265" s="185"/>
      <c r="AD265" s="199">
        <v>3000</v>
      </c>
      <c r="AE265" s="195">
        <v>3000</v>
      </c>
      <c r="AF265" s="187">
        <v>1</v>
      </c>
      <c r="AG265" s="188" t="s">
        <v>1186</v>
      </c>
      <c r="AH265" s="189" t="s">
        <v>1189</v>
      </c>
      <c r="AI265" s="176">
        <v>0.5</v>
      </c>
      <c r="AJ265" s="232">
        <v>1500</v>
      </c>
      <c r="AK265" s="219"/>
      <c r="AL265" s="223">
        <v>0</v>
      </c>
      <c r="AM265" s="219"/>
      <c r="AN265" s="224">
        <v>0</v>
      </c>
      <c r="AO265" s="219"/>
      <c r="AP265" s="221">
        <v>0</v>
      </c>
      <c r="AQ265" s="219">
        <v>0.3</v>
      </c>
      <c r="AR265" s="221">
        <v>900</v>
      </c>
      <c r="AS265" s="219"/>
      <c r="AT265" s="221">
        <v>0</v>
      </c>
      <c r="AU265" s="219">
        <v>0.2</v>
      </c>
      <c r="AV265" s="221">
        <v>600</v>
      </c>
      <c r="AW265" s="219"/>
      <c r="AX265" s="221">
        <v>0</v>
      </c>
      <c r="AY265" s="219"/>
      <c r="AZ265" s="221">
        <v>0</v>
      </c>
      <c r="BA265" s="219"/>
      <c r="BB265" s="221">
        <v>0</v>
      </c>
      <c r="BC265" s="219"/>
      <c r="BD265" s="221">
        <v>0</v>
      </c>
    </row>
    <row r="266" spans="1:56" s="69" customFormat="1" ht="30" x14ac:dyDescent="0.25">
      <c r="A266" s="138" t="s">
        <v>901</v>
      </c>
      <c r="B266" s="98" t="s">
        <v>87</v>
      </c>
      <c r="C266" s="104" t="s">
        <v>84</v>
      </c>
      <c r="D266" s="98" t="s">
        <v>296</v>
      </c>
      <c r="E266" s="98" t="s">
        <v>148</v>
      </c>
      <c r="F266" s="98" t="s">
        <v>1301</v>
      </c>
      <c r="G266" s="65" t="s">
        <v>201</v>
      </c>
      <c r="H266" s="80" t="s">
        <v>514</v>
      </c>
      <c r="I266" s="80" t="s">
        <v>756</v>
      </c>
      <c r="J266" s="80" t="s">
        <v>1185</v>
      </c>
      <c r="K266" s="80" t="s">
        <v>1163</v>
      </c>
      <c r="L266" s="146" t="s">
        <v>1154</v>
      </c>
      <c r="M266" s="146" t="s">
        <v>1176</v>
      </c>
      <c r="N266" s="98" t="s">
        <v>10</v>
      </c>
      <c r="O266" s="98" t="s">
        <v>42</v>
      </c>
      <c r="P266" s="98" t="s">
        <v>458</v>
      </c>
      <c r="Q266" s="109" t="s">
        <v>404</v>
      </c>
      <c r="R266" s="104" t="s">
        <v>391</v>
      </c>
      <c r="S266" s="104">
        <v>1</v>
      </c>
      <c r="T266" s="121">
        <v>240</v>
      </c>
      <c r="U266" s="104"/>
      <c r="V266" s="104"/>
      <c r="W266" s="104" t="s">
        <v>217</v>
      </c>
      <c r="X266" s="104" t="s">
        <v>265</v>
      </c>
      <c r="Y266" s="104" t="s">
        <v>565</v>
      </c>
      <c r="Z266" s="105" t="s">
        <v>1223</v>
      </c>
      <c r="AA266" s="117"/>
      <c r="AB266" s="179"/>
      <c r="AC266" s="185"/>
      <c r="AD266" s="199">
        <v>240</v>
      </c>
      <c r="AE266" s="195">
        <v>240</v>
      </c>
      <c r="AF266" s="187">
        <v>1</v>
      </c>
      <c r="AG266" s="188" t="s">
        <v>1186</v>
      </c>
      <c r="AH266" s="189" t="s">
        <v>1192</v>
      </c>
      <c r="AI266" s="176">
        <v>0.5</v>
      </c>
      <c r="AJ266" s="232">
        <v>120</v>
      </c>
      <c r="AK266" s="219"/>
      <c r="AL266" s="223">
        <v>0</v>
      </c>
      <c r="AM266" s="219"/>
      <c r="AN266" s="224">
        <v>0</v>
      </c>
      <c r="AO266" s="219"/>
      <c r="AP266" s="221">
        <v>0</v>
      </c>
      <c r="AQ266" s="219">
        <v>0.1</v>
      </c>
      <c r="AR266" s="221">
        <v>24</v>
      </c>
      <c r="AS266" s="219"/>
      <c r="AT266" s="221">
        <v>0</v>
      </c>
      <c r="AU266" s="219">
        <v>0.4</v>
      </c>
      <c r="AV266" s="221">
        <v>96</v>
      </c>
      <c r="AW266" s="219"/>
      <c r="AX266" s="221">
        <v>0</v>
      </c>
      <c r="AY266" s="219"/>
      <c r="AZ266" s="221">
        <v>0</v>
      </c>
      <c r="BA266" s="219"/>
      <c r="BB266" s="221">
        <v>0</v>
      </c>
      <c r="BC266" s="219"/>
      <c r="BD266" s="221">
        <v>0</v>
      </c>
    </row>
    <row r="267" spans="1:56" s="69" customFormat="1" ht="30" x14ac:dyDescent="0.25">
      <c r="A267" s="138" t="s">
        <v>924</v>
      </c>
      <c r="B267" s="98" t="s">
        <v>87</v>
      </c>
      <c r="C267" s="104" t="s">
        <v>84</v>
      </c>
      <c r="D267" s="98" t="s">
        <v>307</v>
      </c>
      <c r="E267" s="98" t="s">
        <v>198</v>
      </c>
      <c r="F267" s="98" t="s">
        <v>1312</v>
      </c>
      <c r="G267" s="65" t="s">
        <v>201</v>
      </c>
      <c r="H267" s="80" t="s">
        <v>514</v>
      </c>
      <c r="I267" s="80" t="s">
        <v>756</v>
      </c>
      <c r="J267" s="80" t="s">
        <v>1185</v>
      </c>
      <c r="K267" s="80" t="s">
        <v>1163</v>
      </c>
      <c r="L267" s="146" t="s">
        <v>1154</v>
      </c>
      <c r="M267" s="146" t="s">
        <v>1176</v>
      </c>
      <c r="N267" s="98" t="s">
        <v>10</v>
      </c>
      <c r="O267" s="98" t="s">
        <v>42</v>
      </c>
      <c r="P267" s="98" t="s">
        <v>458</v>
      </c>
      <c r="Q267" s="109" t="s">
        <v>401</v>
      </c>
      <c r="R267" s="104" t="s">
        <v>391</v>
      </c>
      <c r="S267" s="104">
        <v>1</v>
      </c>
      <c r="T267" s="121">
        <v>1800</v>
      </c>
      <c r="U267" s="104"/>
      <c r="V267" s="104"/>
      <c r="W267" s="104" t="s">
        <v>217</v>
      </c>
      <c r="X267" s="104" t="s">
        <v>265</v>
      </c>
      <c r="Y267" s="104" t="s">
        <v>566</v>
      </c>
      <c r="Z267" s="105" t="s">
        <v>1224</v>
      </c>
      <c r="AA267" s="117"/>
      <c r="AB267" s="179"/>
      <c r="AC267" s="185">
        <v>1800</v>
      </c>
      <c r="AD267" s="199"/>
      <c r="AE267" s="195">
        <v>1800</v>
      </c>
      <c r="AF267" s="187">
        <v>1</v>
      </c>
      <c r="AG267" s="188" t="s">
        <v>1186</v>
      </c>
      <c r="AH267" s="189" t="s">
        <v>1192</v>
      </c>
      <c r="AI267" s="176">
        <v>0.7</v>
      </c>
      <c r="AJ267" s="232">
        <v>1260</v>
      </c>
      <c r="AK267" s="219"/>
      <c r="AL267" s="223">
        <v>0</v>
      </c>
      <c r="AM267" s="219"/>
      <c r="AN267" s="224">
        <v>0</v>
      </c>
      <c r="AO267" s="219"/>
      <c r="AP267" s="221">
        <v>0</v>
      </c>
      <c r="AQ267" s="219">
        <v>0.1</v>
      </c>
      <c r="AR267" s="221">
        <v>180</v>
      </c>
      <c r="AS267" s="219"/>
      <c r="AT267" s="221">
        <v>0</v>
      </c>
      <c r="AU267" s="219">
        <v>0.2</v>
      </c>
      <c r="AV267" s="221">
        <v>360</v>
      </c>
      <c r="AW267" s="219"/>
      <c r="AX267" s="221">
        <v>0</v>
      </c>
      <c r="AY267" s="219"/>
      <c r="AZ267" s="221">
        <v>0</v>
      </c>
      <c r="BA267" s="219"/>
      <c r="BB267" s="221">
        <v>0</v>
      </c>
      <c r="BC267" s="219"/>
      <c r="BD267" s="221">
        <v>0</v>
      </c>
    </row>
    <row r="268" spans="1:56" s="69" customFormat="1" ht="30" x14ac:dyDescent="0.25">
      <c r="A268" s="138" t="s">
        <v>925</v>
      </c>
      <c r="B268" s="98" t="s">
        <v>87</v>
      </c>
      <c r="C268" s="104" t="s">
        <v>84</v>
      </c>
      <c r="D268" s="98" t="s">
        <v>307</v>
      </c>
      <c r="E268" s="98" t="s">
        <v>148</v>
      </c>
      <c r="F268" s="98" t="s">
        <v>1313</v>
      </c>
      <c r="G268" s="65" t="s">
        <v>201</v>
      </c>
      <c r="H268" s="80" t="s">
        <v>514</v>
      </c>
      <c r="I268" s="80" t="s">
        <v>756</v>
      </c>
      <c r="J268" s="80" t="s">
        <v>1185</v>
      </c>
      <c r="K268" s="80" t="s">
        <v>1163</v>
      </c>
      <c r="L268" s="146" t="s">
        <v>1154</v>
      </c>
      <c r="M268" s="146" t="s">
        <v>1176</v>
      </c>
      <c r="N268" s="98" t="s">
        <v>10</v>
      </c>
      <c r="O268" s="98" t="s">
        <v>42</v>
      </c>
      <c r="P268" s="98" t="s">
        <v>458</v>
      </c>
      <c r="Q268" s="109" t="s">
        <v>401</v>
      </c>
      <c r="R268" s="104" t="s">
        <v>391</v>
      </c>
      <c r="S268" s="104">
        <v>1</v>
      </c>
      <c r="T268" s="121">
        <v>600</v>
      </c>
      <c r="U268" s="104"/>
      <c r="V268" s="104"/>
      <c r="W268" s="104" t="s">
        <v>217</v>
      </c>
      <c r="X268" s="104" t="s">
        <v>265</v>
      </c>
      <c r="Y268" s="104" t="s">
        <v>566</v>
      </c>
      <c r="Z268" s="105" t="s">
        <v>1224</v>
      </c>
      <c r="AA268" s="117"/>
      <c r="AB268" s="179"/>
      <c r="AC268" s="185">
        <v>600</v>
      </c>
      <c r="AD268" s="199"/>
      <c r="AE268" s="195">
        <v>600</v>
      </c>
      <c r="AF268" s="187">
        <v>1</v>
      </c>
      <c r="AG268" s="188" t="s">
        <v>1186</v>
      </c>
      <c r="AH268" s="189" t="s">
        <v>1192</v>
      </c>
      <c r="AI268" s="176">
        <v>0.7</v>
      </c>
      <c r="AJ268" s="232">
        <v>420</v>
      </c>
      <c r="AK268" s="219"/>
      <c r="AL268" s="223">
        <v>0</v>
      </c>
      <c r="AM268" s="219"/>
      <c r="AN268" s="224">
        <v>0</v>
      </c>
      <c r="AO268" s="219"/>
      <c r="AP268" s="221">
        <v>0</v>
      </c>
      <c r="AQ268" s="219">
        <v>0.1</v>
      </c>
      <c r="AR268" s="221">
        <v>60</v>
      </c>
      <c r="AS268" s="219"/>
      <c r="AT268" s="221">
        <v>0</v>
      </c>
      <c r="AU268" s="219">
        <v>0.2</v>
      </c>
      <c r="AV268" s="221">
        <v>120</v>
      </c>
      <c r="AW268" s="219"/>
      <c r="AX268" s="221">
        <v>0</v>
      </c>
      <c r="AY268" s="219"/>
      <c r="AZ268" s="221">
        <v>0</v>
      </c>
      <c r="BA268" s="219"/>
      <c r="BB268" s="221">
        <v>0</v>
      </c>
      <c r="BC268" s="219"/>
      <c r="BD268" s="221">
        <v>0</v>
      </c>
    </row>
    <row r="269" spans="1:56" s="69" customFormat="1" ht="30" x14ac:dyDescent="0.25">
      <c r="A269" s="138" t="s">
        <v>926</v>
      </c>
      <c r="B269" s="98" t="s">
        <v>87</v>
      </c>
      <c r="C269" s="104" t="s">
        <v>84</v>
      </c>
      <c r="D269" s="98" t="s">
        <v>307</v>
      </c>
      <c r="E269" s="98" t="s">
        <v>148</v>
      </c>
      <c r="F269" s="98" t="s">
        <v>1314</v>
      </c>
      <c r="G269" s="65" t="s">
        <v>201</v>
      </c>
      <c r="H269" s="80" t="s">
        <v>514</v>
      </c>
      <c r="I269" s="80" t="s">
        <v>756</v>
      </c>
      <c r="J269" s="80" t="s">
        <v>1185</v>
      </c>
      <c r="K269" s="80" t="s">
        <v>1163</v>
      </c>
      <c r="L269" s="146" t="s">
        <v>1154</v>
      </c>
      <c r="M269" s="146" t="s">
        <v>1176</v>
      </c>
      <c r="N269" s="98" t="s">
        <v>10</v>
      </c>
      <c r="O269" s="98" t="s">
        <v>42</v>
      </c>
      <c r="P269" s="98" t="s">
        <v>458</v>
      </c>
      <c r="Q269" s="109" t="s">
        <v>401</v>
      </c>
      <c r="R269" s="104" t="s">
        <v>391</v>
      </c>
      <c r="S269" s="104">
        <v>1</v>
      </c>
      <c r="T269" s="121">
        <v>600</v>
      </c>
      <c r="U269" s="104"/>
      <c r="V269" s="104"/>
      <c r="W269" s="104" t="s">
        <v>217</v>
      </c>
      <c r="X269" s="104" t="s">
        <v>265</v>
      </c>
      <c r="Y269" s="104" t="s">
        <v>566</v>
      </c>
      <c r="Z269" s="105" t="s">
        <v>1224</v>
      </c>
      <c r="AA269" s="117"/>
      <c r="AB269" s="179"/>
      <c r="AC269" s="185">
        <v>600</v>
      </c>
      <c r="AD269" s="199"/>
      <c r="AE269" s="195">
        <v>600</v>
      </c>
      <c r="AF269" s="187">
        <v>1</v>
      </c>
      <c r="AG269" s="188" t="s">
        <v>1186</v>
      </c>
      <c r="AH269" s="189" t="s">
        <v>1192</v>
      </c>
      <c r="AI269" s="176">
        <v>0.7</v>
      </c>
      <c r="AJ269" s="232">
        <v>420</v>
      </c>
      <c r="AK269" s="219"/>
      <c r="AL269" s="223">
        <v>0</v>
      </c>
      <c r="AM269" s="219"/>
      <c r="AN269" s="224">
        <v>0</v>
      </c>
      <c r="AO269" s="219"/>
      <c r="AP269" s="221">
        <v>0</v>
      </c>
      <c r="AQ269" s="219">
        <v>0.1</v>
      </c>
      <c r="AR269" s="221">
        <v>60</v>
      </c>
      <c r="AS269" s="219"/>
      <c r="AT269" s="221">
        <v>0</v>
      </c>
      <c r="AU269" s="219">
        <v>0.2</v>
      </c>
      <c r="AV269" s="221">
        <v>120</v>
      </c>
      <c r="AW269" s="219"/>
      <c r="AX269" s="221">
        <v>0</v>
      </c>
      <c r="AY269" s="219"/>
      <c r="AZ269" s="221">
        <v>0</v>
      </c>
      <c r="BA269" s="219"/>
      <c r="BB269" s="221">
        <v>0</v>
      </c>
      <c r="BC269" s="219"/>
      <c r="BD269" s="221">
        <v>0</v>
      </c>
    </row>
    <row r="270" spans="1:56" ht="30" x14ac:dyDescent="0.25">
      <c r="A270" s="138" t="s">
        <v>927</v>
      </c>
      <c r="B270" s="98" t="s">
        <v>87</v>
      </c>
      <c r="C270" s="104" t="s">
        <v>84</v>
      </c>
      <c r="D270" s="98" t="s">
        <v>307</v>
      </c>
      <c r="E270" s="98" t="s">
        <v>148</v>
      </c>
      <c r="F270" s="98" t="s">
        <v>1315</v>
      </c>
      <c r="G270" s="65" t="s">
        <v>201</v>
      </c>
      <c r="H270" s="80" t="s">
        <v>514</v>
      </c>
      <c r="I270" s="80" t="s">
        <v>756</v>
      </c>
      <c r="J270" s="80" t="s">
        <v>1185</v>
      </c>
      <c r="K270" s="80" t="s">
        <v>1163</v>
      </c>
      <c r="L270" s="146" t="s">
        <v>1154</v>
      </c>
      <c r="M270" s="146" t="s">
        <v>1176</v>
      </c>
      <c r="N270" s="98" t="s">
        <v>10</v>
      </c>
      <c r="O270" s="98" t="s">
        <v>42</v>
      </c>
      <c r="P270" s="98" t="s">
        <v>459</v>
      </c>
      <c r="Q270" s="109" t="s">
        <v>401</v>
      </c>
      <c r="R270" s="104" t="s">
        <v>391</v>
      </c>
      <c r="S270" s="104">
        <v>1</v>
      </c>
      <c r="T270" s="121">
        <v>7200</v>
      </c>
      <c r="U270" s="104"/>
      <c r="V270" s="104"/>
      <c r="W270" s="104" t="s">
        <v>217</v>
      </c>
      <c r="X270" s="104" t="s">
        <v>265</v>
      </c>
      <c r="Y270" s="104" t="s">
        <v>566</v>
      </c>
      <c r="Z270" s="105" t="s">
        <v>1224</v>
      </c>
      <c r="AA270" s="117"/>
      <c r="AB270" s="179"/>
      <c r="AC270" s="185">
        <v>7200</v>
      </c>
      <c r="AD270" s="199"/>
      <c r="AE270" s="195">
        <v>7200</v>
      </c>
      <c r="AF270" s="187">
        <v>1</v>
      </c>
      <c r="AG270" s="188" t="s">
        <v>1186</v>
      </c>
      <c r="AH270" s="189" t="s">
        <v>1192</v>
      </c>
      <c r="AI270" s="176">
        <v>0.7</v>
      </c>
      <c r="AJ270" s="232">
        <v>5040</v>
      </c>
      <c r="AK270" s="219"/>
      <c r="AL270" s="223">
        <v>0</v>
      </c>
      <c r="AM270" s="219"/>
      <c r="AN270" s="224">
        <v>0</v>
      </c>
      <c r="AO270" s="219"/>
      <c r="AP270" s="221">
        <v>0</v>
      </c>
      <c r="AQ270" s="219">
        <v>0.1</v>
      </c>
      <c r="AR270" s="221">
        <v>720</v>
      </c>
      <c r="AS270" s="219"/>
      <c r="AT270" s="221">
        <v>0</v>
      </c>
      <c r="AU270" s="219">
        <v>0.2</v>
      </c>
      <c r="AV270" s="221">
        <v>1440</v>
      </c>
      <c r="AW270" s="219"/>
      <c r="AX270" s="221">
        <v>0</v>
      </c>
      <c r="AY270" s="219"/>
      <c r="AZ270" s="221">
        <v>0</v>
      </c>
      <c r="BA270" s="219"/>
      <c r="BB270" s="221">
        <v>0</v>
      </c>
      <c r="BC270" s="219"/>
      <c r="BD270" s="221">
        <v>0</v>
      </c>
    </row>
    <row r="271" spans="1:56" ht="30" x14ac:dyDescent="0.25">
      <c r="A271" s="138" t="s">
        <v>928</v>
      </c>
      <c r="B271" s="98" t="s">
        <v>87</v>
      </c>
      <c r="C271" s="104" t="s">
        <v>84</v>
      </c>
      <c r="D271" s="98" t="s">
        <v>307</v>
      </c>
      <c r="E271" s="98" t="s">
        <v>148</v>
      </c>
      <c r="F271" s="98" t="s">
        <v>1316</v>
      </c>
      <c r="G271" s="65" t="s">
        <v>201</v>
      </c>
      <c r="H271" s="80" t="s">
        <v>514</v>
      </c>
      <c r="I271" s="80" t="s">
        <v>756</v>
      </c>
      <c r="J271" s="80" t="s">
        <v>1185</v>
      </c>
      <c r="K271" s="80" t="s">
        <v>1163</v>
      </c>
      <c r="L271" s="146" t="s">
        <v>1154</v>
      </c>
      <c r="M271" s="146" t="s">
        <v>1176</v>
      </c>
      <c r="N271" s="98" t="s">
        <v>10</v>
      </c>
      <c r="O271" s="98" t="s">
        <v>42</v>
      </c>
      <c r="P271" s="98" t="s">
        <v>471</v>
      </c>
      <c r="Q271" s="109" t="s">
        <v>401</v>
      </c>
      <c r="R271" s="104" t="s">
        <v>391</v>
      </c>
      <c r="S271" s="104">
        <v>1</v>
      </c>
      <c r="T271" s="121">
        <v>360</v>
      </c>
      <c r="U271" s="104"/>
      <c r="V271" s="104"/>
      <c r="W271" s="104" t="s">
        <v>217</v>
      </c>
      <c r="X271" s="104" t="s">
        <v>265</v>
      </c>
      <c r="Y271" s="104" t="s">
        <v>566</v>
      </c>
      <c r="Z271" s="105" t="s">
        <v>1224</v>
      </c>
      <c r="AA271" s="117"/>
      <c r="AB271" s="179"/>
      <c r="AC271" s="185">
        <v>360</v>
      </c>
      <c r="AD271" s="199"/>
      <c r="AE271" s="195">
        <v>360</v>
      </c>
      <c r="AF271" s="187">
        <v>1</v>
      </c>
      <c r="AG271" s="188" t="s">
        <v>1186</v>
      </c>
      <c r="AH271" s="189" t="s">
        <v>1192</v>
      </c>
      <c r="AI271" s="176">
        <v>0.7</v>
      </c>
      <c r="AJ271" s="232">
        <v>251.99999999999997</v>
      </c>
      <c r="AK271" s="219"/>
      <c r="AL271" s="223">
        <v>0</v>
      </c>
      <c r="AM271" s="219"/>
      <c r="AN271" s="224">
        <v>0</v>
      </c>
      <c r="AO271" s="219"/>
      <c r="AP271" s="221">
        <v>0</v>
      </c>
      <c r="AQ271" s="219">
        <v>0.1</v>
      </c>
      <c r="AR271" s="221">
        <v>36</v>
      </c>
      <c r="AS271" s="219"/>
      <c r="AT271" s="221">
        <v>0</v>
      </c>
      <c r="AU271" s="219">
        <v>0.2</v>
      </c>
      <c r="AV271" s="221">
        <v>72</v>
      </c>
      <c r="AW271" s="219"/>
      <c r="AX271" s="221">
        <v>0</v>
      </c>
      <c r="AY271" s="219"/>
      <c r="AZ271" s="221">
        <v>0</v>
      </c>
      <c r="BA271" s="219"/>
      <c r="BB271" s="221">
        <v>0</v>
      </c>
      <c r="BC271" s="219"/>
      <c r="BD271" s="221">
        <v>0</v>
      </c>
    </row>
    <row r="272" spans="1:56" ht="30" x14ac:dyDescent="0.25">
      <c r="A272" s="138" t="s">
        <v>929</v>
      </c>
      <c r="B272" s="98" t="s">
        <v>87</v>
      </c>
      <c r="C272" s="104" t="s">
        <v>84</v>
      </c>
      <c r="D272" s="98" t="s">
        <v>307</v>
      </c>
      <c r="E272" s="98" t="s">
        <v>148</v>
      </c>
      <c r="F272" s="98" t="s">
        <v>1317</v>
      </c>
      <c r="G272" s="65" t="s">
        <v>201</v>
      </c>
      <c r="H272" s="80" t="s">
        <v>514</v>
      </c>
      <c r="I272" s="80" t="s">
        <v>756</v>
      </c>
      <c r="J272" s="80" t="s">
        <v>1185</v>
      </c>
      <c r="K272" s="80" t="s">
        <v>1163</v>
      </c>
      <c r="L272" s="146" t="s">
        <v>1154</v>
      </c>
      <c r="M272" s="146" t="s">
        <v>1176</v>
      </c>
      <c r="N272" s="98" t="s">
        <v>10</v>
      </c>
      <c r="O272" s="98" t="s">
        <v>42</v>
      </c>
      <c r="P272" s="98" t="s">
        <v>471</v>
      </c>
      <c r="Q272" s="109" t="s">
        <v>401</v>
      </c>
      <c r="R272" s="104" t="s">
        <v>391</v>
      </c>
      <c r="S272" s="104">
        <v>1</v>
      </c>
      <c r="T272" s="121">
        <v>480</v>
      </c>
      <c r="U272" s="104"/>
      <c r="V272" s="104"/>
      <c r="W272" s="104" t="s">
        <v>217</v>
      </c>
      <c r="X272" s="104" t="s">
        <v>265</v>
      </c>
      <c r="Y272" s="104" t="s">
        <v>566</v>
      </c>
      <c r="Z272" s="105" t="s">
        <v>1224</v>
      </c>
      <c r="AA272" s="117"/>
      <c r="AB272" s="179"/>
      <c r="AC272" s="185">
        <v>480</v>
      </c>
      <c r="AD272" s="199"/>
      <c r="AE272" s="195">
        <v>480</v>
      </c>
      <c r="AF272" s="187">
        <v>1</v>
      </c>
      <c r="AG272" s="188" t="s">
        <v>1186</v>
      </c>
      <c r="AH272" s="189" t="s">
        <v>1192</v>
      </c>
      <c r="AI272" s="176">
        <v>0.7</v>
      </c>
      <c r="AJ272" s="232">
        <v>336</v>
      </c>
      <c r="AK272" s="219"/>
      <c r="AL272" s="223">
        <v>0</v>
      </c>
      <c r="AM272" s="219"/>
      <c r="AN272" s="224">
        <v>0</v>
      </c>
      <c r="AO272" s="219"/>
      <c r="AP272" s="221">
        <v>0</v>
      </c>
      <c r="AQ272" s="219">
        <v>0.1</v>
      </c>
      <c r="AR272" s="221">
        <v>48</v>
      </c>
      <c r="AS272" s="219"/>
      <c r="AT272" s="221">
        <v>0</v>
      </c>
      <c r="AU272" s="219">
        <v>0.2</v>
      </c>
      <c r="AV272" s="221">
        <v>96</v>
      </c>
      <c r="AW272" s="219"/>
      <c r="AX272" s="221">
        <v>0</v>
      </c>
      <c r="AY272" s="219"/>
      <c r="AZ272" s="221">
        <v>0</v>
      </c>
      <c r="BA272" s="219"/>
      <c r="BB272" s="221">
        <v>0</v>
      </c>
      <c r="BC272" s="219"/>
      <c r="BD272" s="221">
        <v>0</v>
      </c>
    </row>
    <row r="273" spans="1:56" ht="30" x14ac:dyDescent="0.25">
      <c r="A273" s="138" t="s">
        <v>930</v>
      </c>
      <c r="B273" s="98" t="s">
        <v>87</v>
      </c>
      <c r="C273" s="104" t="s">
        <v>84</v>
      </c>
      <c r="D273" s="98" t="s">
        <v>296</v>
      </c>
      <c r="E273" s="98" t="s">
        <v>148</v>
      </c>
      <c r="F273" s="98" t="s">
        <v>1318</v>
      </c>
      <c r="G273" s="65" t="s">
        <v>201</v>
      </c>
      <c r="H273" s="80" t="s">
        <v>514</v>
      </c>
      <c r="I273" s="80" t="s">
        <v>756</v>
      </c>
      <c r="J273" s="80" t="s">
        <v>1185</v>
      </c>
      <c r="K273" s="80" t="s">
        <v>1163</v>
      </c>
      <c r="L273" s="146" t="s">
        <v>1154</v>
      </c>
      <c r="M273" s="146" t="s">
        <v>1176</v>
      </c>
      <c r="N273" s="98" t="s">
        <v>10</v>
      </c>
      <c r="O273" s="98" t="s">
        <v>42</v>
      </c>
      <c r="P273" s="98" t="s">
        <v>459</v>
      </c>
      <c r="Q273" s="109" t="s">
        <v>404</v>
      </c>
      <c r="R273" s="104" t="s">
        <v>391</v>
      </c>
      <c r="S273" s="104">
        <v>1</v>
      </c>
      <c r="T273" s="121">
        <v>3600</v>
      </c>
      <c r="U273" s="104"/>
      <c r="V273" s="104"/>
      <c r="W273" s="104" t="s">
        <v>217</v>
      </c>
      <c r="X273" s="104" t="s">
        <v>265</v>
      </c>
      <c r="Y273" s="104" t="s">
        <v>566</v>
      </c>
      <c r="Z273" s="105" t="s">
        <v>1224</v>
      </c>
      <c r="AA273" s="117"/>
      <c r="AB273" s="179"/>
      <c r="AC273" s="185"/>
      <c r="AD273" s="199">
        <v>3600</v>
      </c>
      <c r="AE273" s="195">
        <v>3600</v>
      </c>
      <c r="AF273" s="187">
        <v>1</v>
      </c>
      <c r="AG273" s="188" t="s">
        <v>1186</v>
      </c>
      <c r="AH273" s="189" t="s">
        <v>1192</v>
      </c>
      <c r="AI273" s="176">
        <v>0.7</v>
      </c>
      <c r="AJ273" s="232">
        <v>2520</v>
      </c>
      <c r="AK273" s="219"/>
      <c r="AL273" s="223">
        <v>0</v>
      </c>
      <c r="AM273" s="219"/>
      <c r="AN273" s="224">
        <v>0</v>
      </c>
      <c r="AO273" s="219"/>
      <c r="AP273" s="221">
        <v>0</v>
      </c>
      <c r="AQ273" s="219">
        <v>0.1</v>
      </c>
      <c r="AR273" s="221">
        <v>360</v>
      </c>
      <c r="AS273" s="219"/>
      <c r="AT273" s="221">
        <v>0</v>
      </c>
      <c r="AU273" s="219">
        <v>0.2</v>
      </c>
      <c r="AV273" s="221">
        <v>720</v>
      </c>
      <c r="AW273" s="219"/>
      <c r="AX273" s="221">
        <v>0</v>
      </c>
      <c r="AY273" s="219"/>
      <c r="AZ273" s="221">
        <v>0</v>
      </c>
      <c r="BA273" s="219"/>
      <c r="BB273" s="221">
        <v>0</v>
      </c>
      <c r="BC273" s="219"/>
      <c r="BD273" s="221">
        <v>0</v>
      </c>
    </row>
    <row r="274" spans="1:56" ht="30" x14ac:dyDescent="0.25">
      <c r="A274" s="138" t="s">
        <v>931</v>
      </c>
      <c r="B274" s="98" t="s">
        <v>87</v>
      </c>
      <c r="C274" s="104" t="s">
        <v>84</v>
      </c>
      <c r="D274" s="98" t="s">
        <v>296</v>
      </c>
      <c r="E274" s="98" t="s">
        <v>148</v>
      </c>
      <c r="F274" s="98" t="s">
        <v>1319</v>
      </c>
      <c r="G274" s="65" t="s">
        <v>201</v>
      </c>
      <c r="H274" s="80" t="s">
        <v>514</v>
      </c>
      <c r="I274" s="80" t="s">
        <v>756</v>
      </c>
      <c r="J274" s="80" t="s">
        <v>1185</v>
      </c>
      <c r="K274" s="80" t="s">
        <v>1163</v>
      </c>
      <c r="L274" s="146" t="s">
        <v>1154</v>
      </c>
      <c r="M274" s="146" t="s">
        <v>1176</v>
      </c>
      <c r="N274" s="98" t="s">
        <v>10</v>
      </c>
      <c r="O274" s="98" t="s">
        <v>42</v>
      </c>
      <c r="P274" s="98" t="s">
        <v>459</v>
      </c>
      <c r="Q274" s="109" t="s">
        <v>404</v>
      </c>
      <c r="R274" s="104" t="s">
        <v>391</v>
      </c>
      <c r="S274" s="104">
        <v>1</v>
      </c>
      <c r="T274" s="121">
        <v>3600</v>
      </c>
      <c r="U274" s="104"/>
      <c r="V274" s="104"/>
      <c r="W274" s="104" t="s">
        <v>217</v>
      </c>
      <c r="X274" s="104" t="s">
        <v>265</v>
      </c>
      <c r="Y274" s="104" t="s">
        <v>566</v>
      </c>
      <c r="Z274" s="105" t="s">
        <v>1224</v>
      </c>
      <c r="AA274" s="117"/>
      <c r="AB274" s="179"/>
      <c r="AC274" s="185"/>
      <c r="AD274" s="199">
        <v>3600</v>
      </c>
      <c r="AE274" s="195">
        <v>3600</v>
      </c>
      <c r="AF274" s="187">
        <v>1</v>
      </c>
      <c r="AG274" s="188" t="s">
        <v>1186</v>
      </c>
      <c r="AH274" s="189" t="s">
        <v>1192</v>
      </c>
      <c r="AI274" s="176">
        <v>0.7</v>
      </c>
      <c r="AJ274" s="232">
        <v>2520</v>
      </c>
      <c r="AK274" s="219"/>
      <c r="AL274" s="223">
        <v>0</v>
      </c>
      <c r="AM274" s="219"/>
      <c r="AN274" s="224">
        <v>0</v>
      </c>
      <c r="AO274" s="219"/>
      <c r="AP274" s="221">
        <v>0</v>
      </c>
      <c r="AQ274" s="219">
        <v>0.1</v>
      </c>
      <c r="AR274" s="221">
        <v>360</v>
      </c>
      <c r="AS274" s="219"/>
      <c r="AT274" s="221">
        <v>0</v>
      </c>
      <c r="AU274" s="219">
        <v>0.2</v>
      </c>
      <c r="AV274" s="221">
        <v>720</v>
      </c>
      <c r="AW274" s="219"/>
      <c r="AX274" s="221">
        <v>0</v>
      </c>
      <c r="AY274" s="219"/>
      <c r="AZ274" s="221">
        <v>0</v>
      </c>
      <c r="BA274" s="219"/>
      <c r="BB274" s="221">
        <v>0</v>
      </c>
      <c r="BC274" s="219"/>
      <c r="BD274" s="221">
        <v>0</v>
      </c>
    </row>
    <row r="275" spans="1:56" ht="30" x14ac:dyDescent="0.25">
      <c r="A275" s="138" t="s">
        <v>932</v>
      </c>
      <c r="B275" s="98" t="s">
        <v>87</v>
      </c>
      <c r="C275" s="104" t="s">
        <v>84</v>
      </c>
      <c r="D275" s="98" t="s">
        <v>296</v>
      </c>
      <c r="E275" s="98" t="s">
        <v>148</v>
      </c>
      <c r="F275" s="98" t="s">
        <v>1320</v>
      </c>
      <c r="G275" s="65" t="s">
        <v>201</v>
      </c>
      <c r="H275" s="80" t="s">
        <v>514</v>
      </c>
      <c r="I275" s="80" t="s">
        <v>756</v>
      </c>
      <c r="J275" s="80" t="s">
        <v>1185</v>
      </c>
      <c r="K275" s="80" t="s">
        <v>1163</v>
      </c>
      <c r="L275" s="146" t="s">
        <v>1154</v>
      </c>
      <c r="M275" s="146" t="s">
        <v>1176</v>
      </c>
      <c r="N275" s="98" t="s">
        <v>10</v>
      </c>
      <c r="O275" s="98" t="s">
        <v>42</v>
      </c>
      <c r="P275" s="98" t="s">
        <v>471</v>
      </c>
      <c r="Q275" s="109" t="s">
        <v>404</v>
      </c>
      <c r="R275" s="104" t="s">
        <v>391</v>
      </c>
      <c r="S275" s="104">
        <v>1</v>
      </c>
      <c r="T275" s="121">
        <v>240</v>
      </c>
      <c r="U275" s="104"/>
      <c r="V275" s="104"/>
      <c r="W275" s="104" t="s">
        <v>217</v>
      </c>
      <c r="X275" s="104" t="s">
        <v>265</v>
      </c>
      <c r="Y275" s="104" t="s">
        <v>566</v>
      </c>
      <c r="Z275" s="105" t="s">
        <v>1224</v>
      </c>
      <c r="AA275" s="117"/>
      <c r="AB275" s="179"/>
      <c r="AC275" s="185"/>
      <c r="AD275" s="199">
        <v>240</v>
      </c>
      <c r="AE275" s="195">
        <v>240</v>
      </c>
      <c r="AF275" s="187">
        <v>1</v>
      </c>
      <c r="AG275" s="188" t="s">
        <v>1186</v>
      </c>
      <c r="AH275" s="189" t="s">
        <v>1192</v>
      </c>
      <c r="AI275" s="176">
        <v>0.7</v>
      </c>
      <c r="AJ275" s="232">
        <v>168</v>
      </c>
      <c r="AK275" s="219"/>
      <c r="AL275" s="223">
        <v>0</v>
      </c>
      <c r="AM275" s="219"/>
      <c r="AN275" s="224">
        <v>0</v>
      </c>
      <c r="AO275" s="219"/>
      <c r="AP275" s="221">
        <v>0</v>
      </c>
      <c r="AQ275" s="219">
        <v>0.1</v>
      </c>
      <c r="AR275" s="221">
        <v>24</v>
      </c>
      <c r="AS275" s="219"/>
      <c r="AT275" s="221">
        <v>0</v>
      </c>
      <c r="AU275" s="219">
        <v>0.2</v>
      </c>
      <c r="AV275" s="221">
        <v>48</v>
      </c>
      <c r="AW275" s="219"/>
      <c r="AX275" s="221">
        <v>0</v>
      </c>
      <c r="AY275" s="219"/>
      <c r="AZ275" s="221">
        <v>0</v>
      </c>
      <c r="BA275" s="219"/>
      <c r="BB275" s="221">
        <v>0</v>
      </c>
      <c r="BC275" s="219"/>
      <c r="BD275" s="221">
        <v>0</v>
      </c>
    </row>
    <row r="276" spans="1:56" ht="30" x14ac:dyDescent="0.25">
      <c r="A276" s="138" t="s">
        <v>933</v>
      </c>
      <c r="B276" s="98" t="s">
        <v>87</v>
      </c>
      <c r="C276" s="104" t="s">
        <v>84</v>
      </c>
      <c r="D276" s="98" t="s">
        <v>296</v>
      </c>
      <c r="E276" s="98" t="s">
        <v>148</v>
      </c>
      <c r="F276" s="98" t="s">
        <v>1321</v>
      </c>
      <c r="G276" s="65" t="s">
        <v>201</v>
      </c>
      <c r="H276" s="80" t="s">
        <v>514</v>
      </c>
      <c r="I276" s="80" t="s">
        <v>756</v>
      </c>
      <c r="J276" s="80" t="s">
        <v>1185</v>
      </c>
      <c r="K276" s="80" t="s">
        <v>1163</v>
      </c>
      <c r="L276" s="146" t="s">
        <v>1154</v>
      </c>
      <c r="M276" s="146" t="s">
        <v>1176</v>
      </c>
      <c r="N276" s="98" t="s">
        <v>10</v>
      </c>
      <c r="O276" s="98" t="s">
        <v>42</v>
      </c>
      <c r="P276" s="98" t="s">
        <v>506</v>
      </c>
      <c r="Q276" s="109" t="s">
        <v>404</v>
      </c>
      <c r="R276" s="104" t="s">
        <v>391</v>
      </c>
      <c r="S276" s="104">
        <v>1</v>
      </c>
      <c r="T276" s="121">
        <v>2400</v>
      </c>
      <c r="U276" s="104"/>
      <c r="V276" s="104"/>
      <c r="W276" s="104" t="s">
        <v>217</v>
      </c>
      <c r="X276" s="104" t="s">
        <v>265</v>
      </c>
      <c r="Y276" s="104" t="s">
        <v>566</v>
      </c>
      <c r="Z276" s="105" t="s">
        <v>1224</v>
      </c>
      <c r="AA276" s="117"/>
      <c r="AB276" s="179"/>
      <c r="AC276" s="185"/>
      <c r="AD276" s="199">
        <v>2400</v>
      </c>
      <c r="AE276" s="195">
        <v>2400</v>
      </c>
      <c r="AF276" s="187">
        <v>1</v>
      </c>
      <c r="AG276" s="188" t="s">
        <v>1186</v>
      </c>
      <c r="AH276" s="189" t="s">
        <v>1192</v>
      </c>
      <c r="AI276" s="176">
        <v>0.7</v>
      </c>
      <c r="AJ276" s="232">
        <v>1680</v>
      </c>
      <c r="AK276" s="219"/>
      <c r="AL276" s="223">
        <v>0</v>
      </c>
      <c r="AM276" s="219"/>
      <c r="AN276" s="224">
        <v>0</v>
      </c>
      <c r="AO276" s="219"/>
      <c r="AP276" s="221">
        <v>0</v>
      </c>
      <c r="AQ276" s="219">
        <v>0.1</v>
      </c>
      <c r="AR276" s="221">
        <v>240</v>
      </c>
      <c r="AS276" s="219"/>
      <c r="AT276" s="221">
        <v>0</v>
      </c>
      <c r="AU276" s="219">
        <v>0.2</v>
      </c>
      <c r="AV276" s="221">
        <v>480</v>
      </c>
      <c r="AW276" s="219"/>
      <c r="AX276" s="221">
        <v>0</v>
      </c>
      <c r="AY276" s="219"/>
      <c r="AZ276" s="221">
        <v>0</v>
      </c>
      <c r="BA276" s="219"/>
      <c r="BB276" s="221">
        <v>0</v>
      </c>
      <c r="BC276" s="219"/>
      <c r="BD276" s="221">
        <v>0</v>
      </c>
    </row>
    <row r="277" spans="1:56" ht="30" x14ac:dyDescent="0.25">
      <c r="A277" s="138" t="s">
        <v>934</v>
      </c>
      <c r="B277" s="98" t="s">
        <v>87</v>
      </c>
      <c r="C277" s="104" t="s">
        <v>84</v>
      </c>
      <c r="D277" s="98" t="s">
        <v>296</v>
      </c>
      <c r="E277" s="98" t="s">
        <v>148</v>
      </c>
      <c r="F277" s="98" t="s">
        <v>1321</v>
      </c>
      <c r="G277" s="65" t="s">
        <v>201</v>
      </c>
      <c r="H277" s="80" t="s">
        <v>514</v>
      </c>
      <c r="I277" s="80" t="s">
        <v>756</v>
      </c>
      <c r="J277" s="80" t="s">
        <v>1185</v>
      </c>
      <c r="K277" s="80" t="s">
        <v>1163</v>
      </c>
      <c r="L277" s="146" t="s">
        <v>1154</v>
      </c>
      <c r="M277" s="146" t="s">
        <v>1176</v>
      </c>
      <c r="N277" s="98" t="s">
        <v>10</v>
      </c>
      <c r="O277" s="98" t="s">
        <v>42</v>
      </c>
      <c r="P277" s="98" t="s">
        <v>506</v>
      </c>
      <c r="Q277" s="109" t="s">
        <v>404</v>
      </c>
      <c r="R277" s="104" t="s">
        <v>391</v>
      </c>
      <c r="S277" s="104">
        <v>1</v>
      </c>
      <c r="T277" s="121">
        <v>600</v>
      </c>
      <c r="U277" s="104"/>
      <c r="V277" s="104"/>
      <c r="W277" s="104" t="s">
        <v>217</v>
      </c>
      <c r="X277" s="104" t="s">
        <v>265</v>
      </c>
      <c r="Y277" s="104" t="s">
        <v>566</v>
      </c>
      <c r="Z277" s="105" t="s">
        <v>1224</v>
      </c>
      <c r="AA277" s="117"/>
      <c r="AB277" s="179"/>
      <c r="AC277" s="185"/>
      <c r="AD277" s="199">
        <v>600</v>
      </c>
      <c r="AE277" s="195">
        <v>600</v>
      </c>
      <c r="AF277" s="187">
        <v>1</v>
      </c>
      <c r="AG277" s="188" t="s">
        <v>1186</v>
      </c>
      <c r="AH277" s="189" t="s">
        <v>1192</v>
      </c>
      <c r="AI277" s="176">
        <v>0.7</v>
      </c>
      <c r="AJ277" s="232">
        <v>420</v>
      </c>
      <c r="AK277" s="219"/>
      <c r="AL277" s="223">
        <v>0</v>
      </c>
      <c r="AM277" s="219"/>
      <c r="AN277" s="224">
        <v>0</v>
      </c>
      <c r="AO277" s="219"/>
      <c r="AP277" s="221">
        <v>0</v>
      </c>
      <c r="AQ277" s="219">
        <v>0.1</v>
      </c>
      <c r="AR277" s="221">
        <v>60</v>
      </c>
      <c r="AS277" s="219"/>
      <c r="AT277" s="221">
        <v>0</v>
      </c>
      <c r="AU277" s="219">
        <v>0.2</v>
      </c>
      <c r="AV277" s="221">
        <v>120</v>
      </c>
      <c r="AW277" s="219"/>
      <c r="AX277" s="221">
        <v>0</v>
      </c>
      <c r="AY277" s="219"/>
      <c r="AZ277" s="221">
        <v>0</v>
      </c>
      <c r="BA277" s="219"/>
      <c r="BB277" s="221">
        <v>0</v>
      </c>
      <c r="BC277" s="219"/>
      <c r="BD277" s="221">
        <v>0</v>
      </c>
    </row>
    <row r="278" spans="1:56" ht="30" x14ac:dyDescent="0.25">
      <c r="A278" s="138" t="s">
        <v>935</v>
      </c>
      <c r="B278" s="98" t="s">
        <v>87</v>
      </c>
      <c r="C278" s="104" t="s">
        <v>84</v>
      </c>
      <c r="D278" s="98" t="s">
        <v>307</v>
      </c>
      <c r="E278" s="98" t="s">
        <v>198</v>
      </c>
      <c r="F278" s="98" t="s">
        <v>1355</v>
      </c>
      <c r="G278" s="65" t="s">
        <v>201</v>
      </c>
      <c r="H278" s="80" t="s">
        <v>514</v>
      </c>
      <c r="I278" s="80" t="s">
        <v>756</v>
      </c>
      <c r="J278" s="80" t="s">
        <v>1185</v>
      </c>
      <c r="K278" s="80" t="s">
        <v>1163</v>
      </c>
      <c r="L278" s="146" t="s">
        <v>1154</v>
      </c>
      <c r="M278" s="146" t="s">
        <v>1176</v>
      </c>
      <c r="N278" s="98" t="s">
        <v>10</v>
      </c>
      <c r="O278" s="98" t="s">
        <v>258</v>
      </c>
      <c r="P278" s="98" t="s">
        <v>506</v>
      </c>
      <c r="Q278" s="109" t="s">
        <v>401</v>
      </c>
      <c r="R278" s="104" t="s">
        <v>391</v>
      </c>
      <c r="S278" s="104">
        <v>1</v>
      </c>
      <c r="T278" s="121">
        <v>960</v>
      </c>
      <c r="U278" s="104"/>
      <c r="V278" s="104"/>
      <c r="W278" s="104" t="s">
        <v>217</v>
      </c>
      <c r="X278" s="104" t="s">
        <v>265</v>
      </c>
      <c r="Y278" s="104" t="s">
        <v>566</v>
      </c>
      <c r="Z278" s="105" t="s">
        <v>1224</v>
      </c>
      <c r="AA278" s="117"/>
      <c r="AB278" s="179"/>
      <c r="AC278" s="185">
        <v>960</v>
      </c>
      <c r="AD278" s="199"/>
      <c r="AE278" s="195">
        <v>960</v>
      </c>
      <c r="AF278" s="187">
        <v>1</v>
      </c>
      <c r="AG278" s="188" t="s">
        <v>1186</v>
      </c>
      <c r="AH278" s="189" t="s">
        <v>1192</v>
      </c>
      <c r="AI278" s="176">
        <v>0.7</v>
      </c>
      <c r="AJ278" s="232">
        <v>672</v>
      </c>
      <c r="AK278" s="219"/>
      <c r="AL278" s="223">
        <v>0</v>
      </c>
      <c r="AM278" s="219"/>
      <c r="AN278" s="224">
        <v>0</v>
      </c>
      <c r="AO278" s="219"/>
      <c r="AP278" s="221">
        <v>0</v>
      </c>
      <c r="AQ278" s="219">
        <v>0.1</v>
      </c>
      <c r="AR278" s="221">
        <v>96</v>
      </c>
      <c r="AS278" s="219"/>
      <c r="AT278" s="221">
        <v>0</v>
      </c>
      <c r="AU278" s="219">
        <v>0.2</v>
      </c>
      <c r="AV278" s="221">
        <v>192</v>
      </c>
      <c r="AW278" s="219"/>
      <c r="AX278" s="221">
        <v>0</v>
      </c>
      <c r="AY278" s="219"/>
      <c r="AZ278" s="221">
        <v>0</v>
      </c>
      <c r="BA278" s="219"/>
      <c r="BB278" s="221">
        <v>0</v>
      </c>
      <c r="BC278" s="219"/>
      <c r="BD278" s="221">
        <v>0</v>
      </c>
    </row>
    <row r="279" spans="1:56" ht="30" x14ac:dyDescent="0.25">
      <c r="A279" s="138" t="s">
        <v>946</v>
      </c>
      <c r="B279" s="98" t="s">
        <v>87</v>
      </c>
      <c r="C279" s="104" t="s">
        <v>84</v>
      </c>
      <c r="D279" s="98" t="s">
        <v>307</v>
      </c>
      <c r="E279" s="98" t="s">
        <v>148</v>
      </c>
      <c r="F279" s="98" t="s">
        <v>1316</v>
      </c>
      <c r="G279" s="65" t="s">
        <v>201</v>
      </c>
      <c r="H279" s="80" t="s">
        <v>514</v>
      </c>
      <c r="I279" s="80" t="s">
        <v>756</v>
      </c>
      <c r="J279" s="80" t="s">
        <v>1185</v>
      </c>
      <c r="K279" s="80" t="s">
        <v>1163</v>
      </c>
      <c r="L279" s="146" t="s">
        <v>1154</v>
      </c>
      <c r="M279" s="146" t="s">
        <v>1176</v>
      </c>
      <c r="N279" s="98" t="s">
        <v>10</v>
      </c>
      <c r="O279" s="98" t="s">
        <v>258</v>
      </c>
      <c r="P279" s="98" t="s">
        <v>466</v>
      </c>
      <c r="Q279" s="109" t="s">
        <v>401</v>
      </c>
      <c r="R279" s="104" t="s">
        <v>391</v>
      </c>
      <c r="S279" s="104">
        <v>1</v>
      </c>
      <c r="T279" s="121">
        <v>4800</v>
      </c>
      <c r="U279" s="104"/>
      <c r="V279" s="104"/>
      <c r="W279" s="104" t="s">
        <v>217</v>
      </c>
      <c r="X279" s="104" t="s">
        <v>265</v>
      </c>
      <c r="Y279" s="104" t="s">
        <v>569</v>
      </c>
      <c r="Z279" s="105" t="s">
        <v>1226</v>
      </c>
      <c r="AA279" s="117"/>
      <c r="AB279" s="179"/>
      <c r="AC279" s="185">
        <v>4800</v>
      </c>
      <c r="AD279" s="199"/>
      <c r="AE279" s="195">
        <v>4800</v>
      </c>
      <c r="AF279" s="187">
        <v>1</v>
      </c>
      <c r="AG279" s="188" t="s">
        <v>1186</v>
      </c>
      <c r="AH279" s="189" t="s">
        <v>1193</v>
      </c>
      <c r="AI279" s="176">
        <v>0.5</v>
      </c>
      <c r="AJ279" s="232">
        <v>2400</v>
      </c>
      <c r="AK279" s="219"/>
      <c r="AL279" s="223">
        <v>0</v>
      </c>
      <c r="AM279" s="219"/>
      <c r="AN279" s="224">
        <v>0</v>
      </c>
      <c r="AO279" s="219"/>
      <c r="AP279" s="221">
        <v>0</v>
      </c>
      <c r="AQ279" s="219">
        <v>0.3</v>
      </c>
      <c r="AR279" s="221">
        <v>1440</v>
      </c>
      <c r="AS279" s="219"/>
      <c r="AT279" s="221">
        <v>0</v>
      </c>
      <c r="AU279" s="219">
        <v>0.2</v>
      </c>
      <c r="AV279" s="221">
        <v>960</v>
      </c>
      <c r="AW279" s="219"/>
      <c r="AX279" s="221">
        <v>0</v>
      </c>
      <c r="AY279" s="219"/>
      <c r="AZ279" s="221">
        <v>0</v>
      </c>
      <c r="BA279" s="219"/>
      <c r="BB279" s="221">
        <v>0</v>
      </c>
      <c r="BC279" s="219"/>
      <c r="BD279" s="221">
        <v>0</v>
      </c>
    </row>
    <row r="280" spans="1:56" ht="30" x14ac:dyDescent="0.25">
      <c r="A280" s="138" t="s">
        <v>947</v>
      </c>
      <c r="B280" s="98" t="s">
        <v>87</v>
      </c>
      <c r="C280" s="104" t="s">
        <v>84</v>
      </c>
      <c r="D280" s="98" t="s">
        <v>307</v>
      </c>
      <c r="E280" s="98" t="s">
        <v>121</v>
      </c>
      <c r="F280" s="98" t="s">
        <v>1324</v>
      </c>
      <c r="G280" s="65" t="s">
        <v>201</v>
      </c>
      <c r="H280" s="80" t="s">
        <v>514</v>
      </c>
      <c r="I280" s="80" t="s">
        <v>756</v>
      </c>
      <c r="J280" s="80" t="s">
        <v>1185</v>
      </c>
      <c r="K280" s="80" t="s">
        <v>1163</v>
      </c>
      <c r="L280" s="146" t="s">
        <v>1154</v>
      </c>
      <c r="M280" s="146" t="s">
        <v>1176</v>
      </c>
      <c r="N280" s="98" t="s">
        <v>10</v>
      </c>
      <c r="O280" s="98" t="s">
        <v>258</v>
      </c>
      <c r="P280" s="98" t="s">
        <v>466</v>
      </c>
      <c r="Q280" s="109" t="s">
        <v>401</v>
      </c>
      <c r="R280" s="104" t="s">
        <v>391</v>
      </c>
      <c r="S280" s="104">
        <v>1</v>
      </c>
      <c r="T280" s="121">
        <v>6600</v>
      </c>
      <c r="U280" s="104"/>
      <c r="V280" s="104"/>
      <c r="W280" s="104" t="s">
        <v>217</v>
      </c>
      <c r="X280" s="104" t="s">
        <v>265</v>
      </c>
      <c r="Y280" s="104" t="s">
        <v>569</v>
      </c>
      <c r="Z280" s="105" t="s">
        <v>1226</v>
      </c>
      <c r="AA280" s="117"/>
      <c r="AB280" s="179"/>
      <c r="AC280" s="185">
        <v>6600</v>
      </c>
      <c r="AD280" s="199"/>
      <c r="AE280" s="195">
        <v>6600</v>
      </c>
      <c r="AF280" s="187">
        <v>1</v>
      </c>
      <c r="AG280" s="188" t="s">
        <v>1186</v>
      </c>
      <c r="AH280" s="189" t="s">
        <v>1193</v>
      </c>
      <c r="AI280" s="176">
        <v>0.5</v>
      </c>
      <c r="AJ280" s="232">
        <v>3300</v>
      </c>
      <c r="AK280" s="219"/>
      <c r="AL280" s="223">
        <v>0</v>
      </c>
      <c r="AM280" s="219"/>
      <c r="AN280" s="224">
        <v>0</v>
      </c>
      <c r="AO280" s="219"/>
      <c r="AP280" s="221">
        <v>0</v>
      </c>
      <c r="AQ280" s="219">
        <v>0.3</v>
      </c>
      <c r="AR280" s="221">
        <v>1980</v>
      </c>
      <c r="AS280" s="219"/>
      <c r="AT280" s="221">
        <v>0</v>
      </c>
      <c r="AU280" s="219">
        <v>0.2</v>
      </c>
      <c r="AV280" s="221">
        <v>1320</v>
      </c>
      <c r="AW280" s="219"/>
      <c r="AX280" s="221">
        <v>0</v>
      </c>
      <c r="AY280" s="219"/>
      <c r="AZ280" s="221">
        <v>0</v>
      </c>
      <c r="BA280" s="219"/>
      <c r="BB280" s="221">
        <v>0</v>
      </c>
      <c r="BC280" s="219"/>
      <c r="BD280" s="221">
        <v>0</v>
      </c>
    </row>
    <row r="281" spans="1:56" ht="30" x14ac:dyDescent="0.25">
      <c r="A281" s="138" t="s">
        <v>949</v>
      </c>
      <c r="B281" s="98" t="s">
        <v>87</v>
      </c>
      <c r="C281" s="104" t="s">
        <v>84</v>
      </c>
      <c r="D281" s="98" t="s">
        <v>307</v>
      </c>
      <c r="E281" s="98" t="s">
        <v>198</v>
      </c>
      <c r="F281" s="98" t="s">
        <v>1325</v>
      </c>
      <c r="G281" s="65" t="s">
        <v>201</v>
      </c>
      <c r="H281" s="80" t="s">
        <v>514</v>
      </c>
      <c r="I281" s="80" t="s">
        <v>756</v>
      </c>
      <c r="J281" s="80" t="s">
        <v>1185</v>
      </c>
      <c r="K281" s="80" t="s">
        <v>1163</v>
      </c>
      <c r="L281" s="146" t="s">
        <v>1154</v>
      </c>
      <c r="M281" s="146" t="s">
        <v>1176</v>
      </c>
      <c r="N281" s="98" t="s">
        <v>10</v>
      </c>
      <c r="O281" s="98" t="s">
        <v>464</v>
      </c>
      <c r="P281" s="98" t="s">
        <v>465</v>
      </c>
      <c r="Q281" s="109" t="s">
        <v>404</v>
      </c>
      <c r="R281" s="104" t="s">
        <v>391</v>
      </c>
      <c r="S281" s="104">
        <v>1</v>
      </c>
      <c r="T281" s="121">
        <v>48000</v>
      </c>
      <c r="U281" s="104"/>
      <c r="V281" s="104"/>
      <c r="W281" s="104" t="s">
        <v>217</v>
      </c>
      <c r="X281" s="104" t="s">
        <v>265</v>
      </c>
      <c r="Y281" s="104" t="s">
        <v>562</v>
      </c>
      <c r="Z281" s="105" t="s">
        <v>1228</v>
      </c>
      <c r="AA281" s="117"/>
      <c r="AB281" s="179"/>
      <c r="AC281" s="185"/>
      <c r="AD281" s="199">
        <v>48000</v>
      </c>
      <c r="AE281" s="195">
        <v>48000</v>
      </c>
      <c r="AF281" s="187">
        <v>1</v>
      </c>
      <c r="AG281" s="188" t="s">
        <v>1186</v>
      </c>
      <c r="AH281" s="189" t="s">
        <v>1191</v>
      </c>
      <c r="AI281" s="176">
        <v>0.5</v>
      </c>
      <c r="AJ281" s="232">
        <v>24000</v>
      </c>
      <c r="AK281" s="219"/>
      <c r="AL281" s="223">
        <v>0</v>
      </c>
      <c r="AM281" s="219"/>
      <c r="AN281" s="224">
        <v>0</v>
      </c>
      <c r="AO281" s="219"/>
      <c r="AP281" s="221">
        <v>0</v>
      </c>
      <c r="AQ281" s="219">
        <v>0.3</v>
      </c>
      <c r="AR281" s="221">
        <v>14400</v>
      </c>
      <c r="AS281" s="219"/>
      <c r="AT281" s="221">
        <v>0</v>
      </c>
      <c r="AU281" s="219">
        <v>0.2</v>
      </c>
      <c r="AV281" s="221">
        <v>9600</v>
      </c>
      <c r="AW281" s="219"/>
      <c r="AX281" s="221">
        <v>0</v>
      </c>
      <c r="AY281" s="219"/>
      <c r="AZ281" s="221">
        <v>0</v>
      </c>
      <c r="BA281" s="219"/>
      <c r="BB281" s="221">
        <v>0</v>
      </c>
      <c r="BC281" s="219"/>
      <c r="BD281" s="221">
        <v>0</v>
      </c>
    </row>
    <row r="282" spans="1:56" ht="30" x14ac:dyDescent="0.25">
      <c r="A282" s="138" t="s">
        <v>950</v>
      </c>
      <c r="B282" s="98" t="s">
        <v>87</v>
      </c>
      <c r="C282" s="104" t="s">
        <v>84</v>
      </c>
      <c r="D282" s="98" t="s">
        <v>307</v>
      </c>
      <c r="E282" s="98" t="s">
        <v>198</v>
      </c>
      <c r="F282" s="98" t="s">
        <v>1326</v>
      </c>
      <c r="G282" s="65" t="s">
        <v>201</v>
      </c>
      <c r="H282" s="80" t="s">
        <v>514</v>
      </c>
      <c r="I282" s="80" t="s">
        <v>756</v>
      </c>
      <c r="J282" s="80" t="s">
        <v>1185</v>
      </c>
      <c r="K282" s="80" t="s">
        <v>1163</v>
      </c>
      <c r="L282" s="146" t="s">
        <v>1154</v>
      </c>
      <c r="M282" s="146" t="s">
        <v>1176</v>
      </c>
      <c r="N282" s="98" t="s">
        <v>10</v>
      </c>
      <c r="O282" s="98" t="s">
        <v>464</v>
      </c>
      <c r="P282" s="98" t="s">
        <v>465</v>
      </c>
      <c r="Q282" s="109" t="s">
        <v>404</v>
      </c>
      <c r="R282" s="104" t="s">
        <v>391</v>
      </c>
      <c r="S282" s="104">
        <v>1</v>
      </c>
      <c r="T282" s="121">
        <v>4800</v>
      </c>
      <c r="U282" s="104"/>
      <c r="V282" s="104"/>
      <c r="W282" s="104" t="s">
        <v>217</v>
      </c>
      <c r="X282" s="104" t="s">
        <v>265</v>
      </c>
      <c r="Y282" s="104" t="s">
        <v>562</v>
      </c>
      <c r="Z282" s="105" t="s">
        <v>1228</v>
      </c>
      <c r="AA282" s="117"/>
      <c r="AB282" s="179"/>
      <c r="AC282" s="185"/>
      <c r="AD282" s="199">
        <v>4800</v>
      </c>
      <c r="AE282" s="195">
        <v>4800</v>
      </c>
      <c r="AF282" s="187">
        <v>1</v>
      </c>
      <c r="AG282" s="188" t="s">
        <v>1186</v>
      </c>
      <c r="AH282" s="189" t="s">
        <v>1191</v>
      </c>
      <c r="AI282" s="176">
        <v>0.5</v>
      </c>
      <c r="AJ282" s="232">
        <v>2400</v>
      </c>
      <c r="AK282" s="219"/>
      <c r="AL282" s="223">
        <v>0</v>
      </c>
      <c r="AM282" s="219"/>
      <c r="AN282" s="224">
        <v>0</v>
      </c>
      <c r="AO282" s="219"/>
      <c r="AP282" s="221">
        <v>0</v>
      </c>
      <c r="AQ282" s="219">
        <v>0.3</v>
      </c>
      <c r="AR282" s="221">
        <v>1440</v>
      </c>
      <c r="AS282" s="219"/>
      <c r="AT282" s="221">
        <v>0</v>
      </c>
      <c r="AU282" s="219">
        <v>0.2</v>
      </c>
      <c r="AV282" s="221">
        <v>960</v>
      </c>
      <c r="AW282" s="219"/>
      <c r="AX282" s="221">
        <v>0</v>
      </c>
      <c r="AY282" s="219"/>
      <c r="AZ282" s="221">
        <v>0</v>
      </c>
      <c r="BA282" s="219"/>
      <c r="BB282" s="221">
        <v>0</v>
      </c>
      <c r="BC282" s="219"/>
      <c r="BD282" s="221">
        <v>0</v>
      </c>
    </row>
    <row r="283" spans="1:56" ht="30" x14ac:dyDescent="0.25">
      <c r="A283" s="138" t="s">
        <v>951</v>
      </c>
      <c r="B283" s="98" t="s">
        <v>87</v>
      </c>
      <c r="C283" s="104" t="s">
        <v>84</v>
      </c>
      <c r="D283" s="98" t="s">
        <v>307</v>
      </c>
      <c r="E283" s="98" t="s">
        <v>198</v>
      </c>
      <c r="F283" s="98" t="s">
        <v>1327</v>
      </c>
      <c r="G283" s="65" t="s">
        <v>201</v>
      </c>
      <c r="H283" s="80" t="s">
        <v>514</v>
      </c>
      <c r="I283" s="80" t="s">
        <v>756</v>
      </c>
      <c r="J283" s="80" t="s">
        <v>1185</v>
      </c>
      <c r="K283" s="80" t="s">
        <v>1163</v>
      </c>
      <c r="L283" s="146" t="s">
        <v>1154</v>
      </c>
      <c r="M283" s="146" t="s">
        <v>1176</v>
      </c>
      <c r="N283" s="98" t="s">
        <v>10</v>
      </c>
      <c r="O283" s="98" t="s">
        <v>464</v>
      </c>
      <c r="P283" s="98" t="s">
        <v>465</v>
      </c>
      <c r="Q283" s="109" t="s">
        <v>404</v>
      </c>
      <c r="R283" s="104" t="s">
        <v>391</v>
      </c>
      <c r="S283" s="104">
        <v>1</v>
      </c>
      <c r="T283" s="121">
        <v>1800</v>
      </c>
      <c r="U283" s="104"/>
      <c r="V283" s="104"/>
      <c r="W283" s="104" t="s">
        <v>217</v>
      </c>
      <c r="X283" s="104" t="s">
        <v>265</v>
      </c>
      <c r="Y283" s="104" t="s">
        <v>562</v>
      </c>
      <c r="Z283" s="105" t="s">
        <v>1228</v>
      </c>
      <c r="AA283" s="117"/>
      <c r="AB283" s="179"/>
      <c r="AC283" s="185"/>
      <c r="AD283" s="199">
        <v>1800</v>
      </c>
      <c r="AE283" s="195">
        <v>1800</v>
      </c>
      <c r="AF283" s="187">
        <v>1</v>
      </c>
      <c r="AG283" s="188" t="s">
        <v>1186</v>
      </c>
      <c r="AH283" s="189" t="s">
        <v>1191</v>
      </c>
      <c r="AI283" s="176">
        <v>0.5</v>
      </c>
      <c r="AJ283" s="232">
        <v>900</v>
      </c>
      <c r="AK283" s="219"/>
      <c r="AL283" s="223">
        <v>0</v>
      </c>
      <c r="AM283" s="219"/>
      <c r="AN283" s="224">
        <v>0</v>
      </c>
      <c r="AO283" s="219"/>
      <c r="AP283" s="221">
        <v>0</v>
      </c>
      <c r="AQ283" s="219">
        <v>0.3</v>
      </c>
      <c r="AR283" s="221">
        <v>540</v>
      </c>
      <c r="AS283" s="219"/>
      <c r="AT283" s="221">
        <v>0</v>
      </c>
      <c r="AU283" s="219">
        <v>0.2</v>
      </c>
      <c r="AV283" s="221">
        <v>360</v>
      </c>
      <c r="AW283" s="219"/>
      <c r="AX283" s="221">
        <v>0</v>
      </c>
      <c r="AY283" s="219"/>
      <c r="AZ283" s="221">
        <v>0</v>
      </c>
      <c r="BA283" s="219"/>
      <c r="BB283" s="221">
        <v>0</v>
      </c>
      <c r="BC283" s="219"/>
      <c r="BD283" s="221">
        <v>0</v>
      </c>
    </row>
    <row r="284" spans="1:56" ht="30" x14ac:dyDescent="0.25">
      <c r="A284" s="138" t="s">
        <v>952</v>
      </c>
      <c r="B284" s="98" t="s">
        <v>87</v>
      </c>
      <c r="C284" s="104" t="s">
        <v>84</v>
      </c>
      <c r="D284" s="98" t="s">
        <v>296</v>
      </c>
      <c r="E284" s="98" t="s">
        <v>148</v>
      </c>
      <c r="F284" s="98" t="s">
        <v>1328</v>
      </c>
      <c r="G284" s="65" t="s">
        <v>201</v>
      </c>
      <c r="H284" s="85" t="s">
        <v>550</v>
      </c>
      <c r="I284" s="85" t="s">
        <v>755</v>
      </c>
      <c r="J284" s="85" t="s">
        <v>1160</v>
      </c>
      <c r="K284" s="85" t="s">
        <v>1165</v>
      </c>
      <c r="L284" s="148" t="s">
        <v>1208</v>
      </c>
      <c r="M284" s="148" t="s">
        <v>1180</v>
      </c>
      <c r="N284" s="98" t="s">
        <v>9</v>
      </c>
      <c r="O284" s="98" t="s">
        <v>41</v>
      </c>
      <c r="P284" s="98" t="s">
        <v>548</v>
      </c>
      <c r="Q284" s="109" t="s">
        <v>404</v>
      </c>
      <c r="R284" s="104" t="s">
        <v>391</v>
      </c>
      <c r="S284" s="105">
        <v>1</v>
      </c>
      <c r="T284" s="124">
        <v>60000</v>
      </c>
      <c r="U284" s="104"/>
      <c r="V284" s="104"/>
      <c r="W284" s="104" t="s">
        <v>217</v>
      </c>
      <c r="X284" s="104" t="s">
        <v>265</v>
      </c>
      <c r="Y284" s="104" t="s">
        <v>568</v>
      </c>
      <c r="Z284" s="105" t="s">
        <v>1229</v>
      </c>
      <c r="AA284" s="117"/>
      <c r="AB284" s="179"/>
      <c r="AC284" s="185"/>
      <c r="AD284" s="199">
        <v>60000</v>
      </c>
      <c r="AE284" s="195">
        <v>60000</v>
      </c>
      <c r="AF284" s="187">
        <v>1</v>
      </c>
      <c r="AG284" s="188" t="s">
        <v>1186</v>
      </c>
      <c r="AH284" s="189" t="s">
        <v>1195</v>
      </c>
      <c r="AI284" s="176">
        <v>0.5</v>
      </c>
      <c r="AJ284" s="232">
        <v>30000</v>
      </c>
      <c r="AK284" s="219"/>
      <c r="AL284" s="223">
        <v>0</v>
      </c>
      <c r="AM284" s="219"/>
      <c r="AN284" s="224">
        <v>0</v>
      </c>
      <c r="AO284" s="219">
        <v>0.1</v>
      </c>
      <c r="AP284" s="221">
        <v>6000</v>
      </c>
      <c r="AQ284" s="219">
        <v>0.2</v>
      </c>
      <c r="AR284" s="221">
        <v>12000</v>
      </c>
      <c r="AS284" s="219"/>
      <c r="AT284" s="221">
        <v>0</v>
      </c>
      <c r="AU284" s="219">
        <v>0.2</v>
      </c>
      <c r="AV284" s="221">
        <v>12000</v>
      </c>
      <c r="AW284" s="219"/>
      <c r="AX284" s="221">
        <v>0</v>
      </c>
      <c r="AY284" s="219"/>
      <c r="AZ284" s="221">
        <v>0</v>
      </c>
      <c r="BA284" s="219"/>
      <c r="BB284" s="221">
        <v>0</v>
      </c>
      <c r="BC284" s="219"/>
      <c r="BD284" s="221">
        <v>0</v>
      </c>
    </row>
    <row r="285" spans="1:56" ht="30" x14ac:dyDescent="0.25">
      <c r="A285" s="138" t="s">
        <v>953</v>
      </c>
      <c r="B285" s="98" t="s">
        <v>87</v>
      </c>
      <c r="C285" s="104" t="s">
        <v>84</v>
      </c>
      <c r="D285" s="98" t="s">
        <v>296</v>
      </c>
      <c r="E285" s="98" t="s">
        <v>148</v>
      </c>
      <c r="F285" s="98" t="s">
        <v>1329</v>
      </c>
      <c r="G285" s="65" t="s">
        <v>201</v>
      </c>
      <c r="H285" s="85" t="s">
        <v>550</v>
      </c>
      <c r="I285" s="85" t="s">
        <v>755</v>
      </c>
      <c r="J285" s="85" t="s">
        <v>1160</v>
      </c>
      <c r="K285" s="85" t="s">
        <v>1165</v>
      </c>
      <c r="L285" s="148" t="s">
        <v>1208</v>
      </c>
      <c r="M285" s="148" t="s">
        <v>1180</v>
      </c>
      <c r="N285" s="98" t="s">
        <v>9</v>
      </c>
      <c r="O285" s="98" t="s">
        <v>41</v>
      </c>
      <c r="P285" s="98" t="s">
        <v>548</v>
      </c>
      <c r="Q285" s="109" t="s">
        <v>404</v>
      </c>
      <c r="R285" s="104" t="s">
        <v>391</v>
      </c>
      <c r="S285" s="105">
        <v>1</v>
      </c>
      <c r="T285" s="124">
        <v>36000</v>
      </c>
      <c r="U285" s="104"/>
      <c r="V285" s="104"/>
      <c r="W285" s="104" t="s">
        <v>217</v>
      </c>
      <c r="X285" s="104" t="s">
        <v>265</v>
      </c>
      <c r="Y285" s="104" t="s">
        <v>568</v>
      </c>
      <c r="Z285" s="105" t="s">
        <v>1229</v>
      </c>
      <c r="AA285" s="117"/>
      <c r="AB285" s="179"/>
      <c r="AC285" s="185"/>
      <c r="AD285" s="199">
        <v>36000</v>
      </c>
      <c r="AE285" s="195">
        <v>36000</v>
      </c>
      <c r="AF285" s="187">
        <v>1</v>
      </c>
      <c r="AG285" s="188" t="s">
        <v>1186</v>
      </c>
      <c r="AH285" s="189" t="s">
        <v>1195</v>
      </c>
      <c r="AI285" s="176">
        <v>0.5</v>
      </c>
      <c r="AJ285" s="232">
        <v>18000</v>
      </c>
      <c r="AK285" s="219"/>
      <c r="AL285" s="223">
        <v>0</v>
      </c>
      <c r="AM285" s="219"/>
      <c r="AN285" s="224">
        <v>0</v>
      </c>
      <c r="AO285" s="219">
        <v>0.1</v>
      </c>
      <c r="AP285" s="221">
        <v>3600</v>
      </c>
      <c r="AQ285" s="219">
        <v>0.2</v>
      </c>
      <c r="AR285" s="221">
        <v>7200</v>
      </c>
      <c r="AS285" s="219"/>
      <c r="AT285" s="221">
        <v>0</v>
      </c>
      <c r="AU285" s="219">
        <v>0.2</v>
      </c>
      <c r="AV285" s="221">
        <v>7200</v>
      </c>
      <c r="AW285" s="219"/>
      <c r="AX285" s="221">
        <v>0</v>
      </c>
      <c r="AY285" s="219"/>
      <c r="AZ285" s="221">
        <v>0</v>
      </c>
      <c r="BA285" s="219"/>
      <c r="BB285" s="221">
        <v>0</v>
      </c>
      <c r="BC285" s="219"/>
      <c r="BD285" s="221">
        <v>0</v>
      </c>
    </row>
    <row r="286" spans="1:56" ht="30" customHeight="1" x14ac:dyDescent="0.25">
      <c r="A286" s="138" t="s">
        <v>981</v>
      </c>
      <c r="B286" s="99" t="s">
        <v>87</v>
      </c>
      <c r="C286" s="67" t="s">
        <v>84</v>
      </c>
      <c r="D286" s="99" t="s">
        <v>646</v>
      </c>
      <c r="E286" s="99" t="s">
        <v>646</v>
      </c>
      <c r="F286" s="98"/>
      <c r="G286" s="70" t="s">
        <v>202</v>
      </c>
      <c r="H286" s="84" t="s">
        <v>627</v>
      </c>
      <c r="I286" s="84" t="s">
        <v>754</v>
      </c>
      <c r="J286" s="84" t="s">
        <v>1166</v>
      </c>
      <c r="K286" s="84" t="s">
        <v>1164</v>
      </c>
      <c r="L286" s="150" t="s">
        <v>1170</v>
      </c>
      <c r="M286" s="150" t="s">
        <v>1179</v>
      </c>
      <c r="N286" s="99" t="s">
        <v>33</v>
      </c>
      <c r="O286" s="99" t="s">
        <v>34</v>
      </c>
      <c r="P286" s="99" t="s">
        <v>680</v>
      </c>
      <c r="Q286" s="67" t="s">
        <v>613</v>
      </c>
      <c r="R286" s="67" t="s">
        <v>609</v>
      </c>
      <c r="S286" s="67">
        <v>15</v>
      </c>
      <c r="T286" s="123">
        <v>5122</v>
      </c>
      <c r="U286" s="74"/>
      <c r="V286" s="74"/>
      <c r="W286" s="67" t="s">
        <v>217</v>
      </c>
      <c r="X286" s="55" t="s">
        <v>518</v>
      </c>
      <c r="Y286" s="55" t="s">
        <v>678</v>
      </c>
      <c r="Z286" s="105" t="s">
        <v>1233</v>
      </c>
      <c r="AA286" s="118" t="s">
        <v>265</v>
      </c>
      <c r="AB286" s="181">
        <v>1260</v>
      </c>
      <c r="AC286" s="201">
        <v>1324</v>
      </c>
      <c r="AD286" s="202">
        <v>1388</v>
      </c>
      <c r="AE286" s="195">
        <v>3972</v>
      </c>
      <c r="AF286" s="187">
        <v>0.77547832877782119</v>
      </c>
      <c r="AG286" s="188" t="s">
        <v>1186</v>
      </c>
      <c r="AH286" s="189" t="s">
        <v>1199</v>
      </c>
      <c r="AI286" s="176">
        <v>0.5</v>
      </c>
      <c r="AJ286" s="232">
        <v>1986</v>
      </c>
      <c r="AK286" s="219"/>
      <c r="AL286" s="223">
        <v>0</v>
      </c>
      <c r="AM286" s="219"/>
      <c r="AN286" s="224">
        <v>0</v>
      </c>
      <c r="AO286" s="219">
        <v>0.5</v>
      </c>
      <c r="AP286" s="221">
        <v>1986</v>
      </c>
      <c r="AQ286" s="219"/>
      <c r="AR286" s="221">
        <v>0</v>
      </c>
      <c r="AS286" s="219"/>
      <c r="AT286" s="221">
        <v>0</v>
      </c>
      <c r="AU286" s="219"/>
      <c r="AV286" s="221">
        <v>0</v>
      </c>
      <c r="AW286" s="219"/>
      <c r="AX286" s="221">
        <v>0</v>
      </c>
      <c r="AY286" s="219"/>
      <c r="AZ286" s="221">
        <v>0</v>
      </c>
      <c r="BA286" s="219"/>
      <c r="BB286" s="221">
        <v>0</v>
      </c>
      <c r="BC286" s="219"/>
      <c r="BD286" s="221">
        <v>0</v>
      </c>
    </row>
    <row r="287" spans="1:56" s="69" customFormat="1" ht="30" customHeight="1" x14ac:dyDescent="0.25">
      <c r="A287" s="138" t="s">
        <v>982</v>
      </c>
      <c r="B287" s="99" t="s">
        <v>87</v>
      </c>
      <c r="C287" s="67" t="s">
        <v>84</v>
      </c>
      <c r="D287" s="99" t="s">
        <v>646</v>
      </c>
      <c r="E287" s="99" t="s">
        <v>646</v>
      </c>
      <c r="F287" s="98"/>
      <c r="G287" s="70" t="s">
        <v>202</v>
      </c>
      <c r="H287" s="84" t="s">
        <v>627</v>
      </c>
      <c r="I287" s="84" t="s">
        <v>754</v>
      </c>
      <c r="J287" s="84" t="s">
        <v>1166</v>
      </c>
      <c r="K287" s="84" t="s">
        <v>1164</v>
      </c>
      <c r="L287" s="150" t="s">
        <v>1170</v>
      </c>
      <c r="M287" s="150" t="s">
        <v>1179</v>
      </c>
      <c r="N287" s="99" t="s">
        <v>33</v>
      </c>
      <c r="O287" s="99" t="s">
        <v>35</v>
      </c>
      <c r="P287" s="99" t="s">
        <v>676</v>
      </c>
      <c r="Q287" s="67" t="s">
        <v>682</v>
      </c>
      <c r="R287" s="67" t="s">
        <v>507</v>
      </c>
      <c r="S287" s="67">
        <v>100000</v>
      </c>
      <c r="T287" s="123">
        <v>60000</v>
      </c>
      <c r="U287" s="74"/>
      <c r="V287" s="74"/>
      <c r="W287" s="67" t="s">
        <v>217</v>
      </c>
      <c r="X287" s="55" t="s">
        <v>518</v>
      </c>
      <c r="Y287" s="55" t="s">
        <v>678</v>
      </c>
      <c r="Z287" s="105" t="s">
        <v>1233</v>
      </c>
      <c r="AA287" s="118" t="s">
        <v>265</v>
      </c>
      <c r="AB287" s="181"/>
      <c r="AC287" s="201"/>
      <c r="AD287" s="202">
        <v>18000</v>
      </c>
      <c r="AE287" s="195">
        <v>18000</v>
      </c>
      <c r="AF287" s="187">
        <v>0.3</v>
      </c>
      <c r="AG287" s="188" t="s">
        <v>1186</v>
      </c>
      <c r="AH287" s="189" t="s">
        <v>1199</v>
      </c>
      <c r="AI287" s="176">
        <v>0.5</v>
      </c>
      <c r="AJ287" s="232">
        <v>9000</v>
      </c>
      <c r="AK287" s="219"/>
      <c r="AL287" s="223">
        <v>0</v>
      </c>
      <c r="AM287" s="219"/>
      <c r="AN287" s="224">
        <v>0</v>
      </c>
      <c r="AO287" s="219">
        <v>0.5</v>
      </c>
      <c r="AP287" s="221">
        <v>9000</v>
      </c>
      <c r="AQ287" s="219"/>
      <c r="AR287" s="221">
        <v>0</v>
      </c>
      <c r="AS287" s="219"/>
      <c r="AT287" s="221">
        <v>0</v>
      </c>
      <c r="AU287" s="219"/>
      <c r="AV287" s="221">
        <v>0</v>
      </c>
      <c r="AW287" s="219"/>
      <c r="AX287" s="221">
        <v>0</v>
      </c>
      <c r="AY287" s="219"/>
      <c r="AZ287" s="221">
        <v>0</v>
      </c>
      <c r="BA287" s="219"/>
      <c r="BB287" s="221">
        <v>0</v>
      </c>
      <c r="BC287" s="219"/>
      <c r="BD287" s="221">
        <v>0</v>
      </c>
    </row>
    <row r="288" spans="1:56" s="69" customFormat="1" ht="30" customHeight="1" x14ac:dyDescent="0.25">
      <c r="A288" s="138" t="s">
        <v>1044</v>
      </c>
      <c r="B288" s="98" t="s">
        <v>87</v>
      </c>
      <c r="C288" s="104" t="s">
        <v>84</v>
      </c>
      <c r="D288" s="98" t="s">
        <v>307</v>
      </c>
      <c r="E288" s="98" t="s">
        <v>148</v>
      </c>
      <c r="F288" s="98" t="s">
        <v>1332</v>
      </c>
      <c r="G288" s="65" t="s">
        <v>201</v>
      </c>
      <c r="H288" s="89" t="s">
        <v>515</v>
      </c>
      <c r="I288" s="89" t="s">
        <v>752</v>
      </c>
      <c r="J288" s="89" t="s">
        <v>1172</v>
      </c>
      <c r="K288" s="89" t="s">
        <v>1181</v>
      </c>
      <c r="L288" s="155" t="s">
        <v>1173</v>
      </c>
      <c r="M288" s="155" t="s">
        <v>1175</v>
      </c>
      <c r="N288" s="98" t="s">
        <v>15</v>
      </c>
      <c r="O288" s="98" t="s">
        <v>460</v>
      </c>
      <c r="P288" s="98" t="s">
        <v>461</v>
      </c>
      <c r="Q288" s="109" t="s">
        <v>401</v>
      </c>
      <c r="R288" s="104" t="s">
        <v>391</v>
      </c>
      <c r="S288" s="104">
        <v>1</v>
      </c>
      <c r="T288" s="121">
        <v>48</v>
      </c>
      <c r="U288" s="104"/>
      <c r="V288" s="104"/>
      <c r="W288" s="104" t="s">
        <v>217</v>
      </c>
      <c r="X288" s="104" t="s">
        <v>266</v>
      </c>
      <c r="Y288" s="104" t="s">
        <v>374</v>
      </c>
      <c r="Z288" s="105" t="s">
        <v>1245</v>
      </c>
      <c r="AA288" s="117"/>
      <c r="AB288" s="179"/>
      <c r="AC288" s="185">
        <v>48</v>
      </c>
      <c r="AD288" s="199"/>
      <c r="AE288" s="195">
        <v>48</v>
      </c>
      <c r="AF288" s="187">
        <v>1</v>
      </c>
      <c r="AG288" s="188" t="s">
        <v>1186</v>
      </c>
      <c r="AH288" s="189" t="s">
        <v>1203</v>
      </c>
      <c r="AI288" s="176">
        <v>0</v>
      </c>
      <c r="AJ288" s="232">
        <v>0</v>
      </c>
      <c r="AK288" s="219"/>
      <c r="AL288" s="223">
        <v>0</v>
      </c>
      <c r="AM288" s="219"/>
      <c r="AN288" s="224">
        <v>0</v>
      </c>
      <c r="AO288" s="219"/>
      <c r="AP288" s="221">
        <v>0</v>
      </c>
      <c r="AQ288" s="219"/>
      <c r="AR288" s="221">
        <v>0</v>
      </c>
      <c r="AS288" s="219"/>
      <c r="AT288" s="221">
        <v>0</v>
      </c>
      <c r="AU288" s="219">
        <v>1</v>
      </c>
      <c r="AV288" s="221">
        <v>48</v>
      </c>
      <c r="AW288" s="219"/>
      <c r="AX288" s="221">
        <v>0</v>
      </c>
      <c r="AY288" s="219"/>
      <c r="AZ288" s="221">
        <v>0</v>
      </c>
      <c r="BA288" s="219"/>
      <c r="BB288" s="221">
        <v>0</v>
      </c>
      <c r="BC288" s="219"/>
      <c r="BD288" s="221">
        <v>0</v>
      </c>
    </row>
    <row r="289" spans="1:56" ht="30" customHeight="1" x14ac:dyDescent="0.25">
      <c r="A289" s="138" t="s">
        <v>1045</v>
      </c>
      <c r="B289" s="98" t="s">
        <v>87</v>
      </c>
      <c r="C289" s="104" t="s">
        <v>84</v>
      </c>
      <c r="D289" s="98" t="s">
        <v>307</v>
      </c>
      <c r="E289" s="98" t="s">
        <v>148</v>
      </c>
      <c r="F289" s="98" t="s">
        <v>1332</v>
      </c>
      <c r="G289" s="65" t="s">
        <v>201</v>
      </c>
      <c r="H289" s="89" t="s">
        <v>515</v>
      </c>
      <c r="I289" s="89" t="s">
        <v>752</v>
      </c>
      <c r="J289" s="89" t="s">
        <v>1172</v>
      </c>
      <c r="K289" s="89" t="s">
        <v>1181</v>
      </c>
      <c r="L289" s="155" t="s">
        <v>1173</v>
      </c>
      <c r="M289" s="155" t="s">
        <v>1175</v>
      </c>
      <c r="N289" s="98" t="s">
        <v>15</v>
      </c>
      <c r="O289" s="98" t="s">
        <v>460</v>
      </c>
      <c r="P289" s="98" t="s">
        <v>461</v>
      </c>
      <c r="Q289" s="109" t="s">
        <v>401</v>
      </c>
      <c r="R289" s="104" t="s">
        <v>391</v>
      </c>
      <c r="S289" s="104">
        <v>1</v>
      </c>
      <c r="T289" s="121">
        <v>48</v>
      </c>
      <c r="U289" s="104"/>
      <c r="V289" s="104"/>
      <c r="W289" s="104" t="s">
        <v>217</v>
      </c>
      <c r="X289" s="104" t="s">
        <v>266</v>
      </c>
      <c r="Y289" s="104" t="s">
        <v>374</v>
      </c>
      <c r="Z289" s="105" t="s">
        <v>1245</v>
      </c>
      <c r="AA289" s="117"/>
      <c r="AB289" s="179"/>
      <c r="AC289" s="185">
        <v>48</v>
      </c>
      <c r="AD289" s="199"/>
      <c r="AE289" s="195">
        <v>48</v>
      </c>
      <c r="AF289" s="187">
        <v>1</v>
      </c>
      <c r="AG289" s="188" t="s">
        <v>1186</v>
      </c>
      <c r="AH289" s="189" t="s">
        <v>1203</v>
      </c>
      <c r="AI289" s="176">
        <v>0</v>
      </c>
      <c r="AJ289" s="232">
        <v>0</v>
      </c>
      <c r="AK289" s="219"/>
      <c r="AL289" s="223">
        <v>0</v>
      </c>
      <c r="AM289" s="219"/>
      <c r="AN289" s="224">
        <v>0</v>
      </c>
      <c r="AO289" s="219"/>
      <c r="AP289" s="221">
        <v>0</v>
      </c>
      <c r="AQ289" s="219"/>
      <c r="AR289" s="221">
        <v>0</v>
      </c>
      <c r="AS289" s="219"/>
      <c r="AT289" s="221">
        <v>0</v>
      </c>
      <c r="AU289" s="219">
        <v>1</v>
      </c>
      <c r="AV289" s="221">
        <v>48</v>
      </c>
      <c r="AW289" s="219"/>
      <c r="AX289" s="221">
        <v>0</v>
      </c>
      <c r="AY289" s="219"/>
      <c r="AZ289" s="221">
        <v>0</v>
      </c>
      <c r="BA289" s="219"/>
      <c r="BB289" s="221">
        <v>0</v>
      </c>
      <c r="BC289" s="219"/>
      <c r="BD289" s="221">
        <v>0</v>
      </c>
    </row>
    <row r="290" spans="1:56" ht="30" customHeight="1" x14ac:dyDescent="0.25">
      <c r="A290" s="138" t="s">
        <v>1046</v>
      </c>
      <c r="B290" s="98" t="s">
        <v>87</v>
      </c>
      <c r="C290" s="104" t="s">
        <v>84</v>
      </c>
      <c r="D290" s="98" t="s">
        <v>307</v>
      </c>
      <c r="E290" s="98" t="s">
        <v>148</v>
      </c>
      <c r="F290" s="98" t="s">
        <v>1289</v>
      </c>
      <c r="G290" s="65" t="s">
        <v>201</v>
      </c>
      <c r="H290" s="89" t="s">
        <v>515</v>
      </c>
      <c r="I290" s="89" t="s">
        <v>752</v>
      </c>
      <c r="J290" s="89" t="s">
        <v>1172</v>
      </c>
      <c r="K290" s="89" t="s">
        <v>1181</v>
      </c>
      <c r="L290" s="155" t="s">
        <v>1173</v>
      </c>
      <c r="M290" s="155" t="s">
        <v>1175</v>
      </c>
      <c r="N290" s="98" t="s">
        <v>15</v>
      </c>
      <c r="O290" s="98" t="s">
        <v>460</v>
      </c>
      <c r="P290" s="98" t="s">
        <v>461</v>
      </c>
      <c r="Q290" s="109" t="s">
        <v>401</v>
      </c>
      <c r="R290" s="104" t="s">
        <v>391</v>
      </c>
      <c r="S290" s="104">
        <v>1</v>
      </c>
      <c r="T290" s="121">
        <v>48</v>
      </c>
      <c r="U290" s="104"/>
      <c r="V290" s="104"/>
      <c r="W290" s="104" t="s">
        <v>217</v>
      </c>
      <c r="X290" s="104" t="s">
        <v>266</v>
      </c>
      <c r="Y290" s="104" t="s">
        <v>374</v>
      </c>
      <c r="Z290" s="105" t="s">
        <v>1245</v>
      </c>
      <c r="AA290" s="117"/>
      <c r="AB290" s="179"/>
      <c r="AC290" s="185">
        <v>48</v>
      </c>
      <c r="AD290" s="199"/>
      <c r="AE290" s="195">
        <v>48</v>
      </c>
      <c r="AF290" s="187">
        <v>1</v>
      </c>
      <c r="AG290" s="188" t="s">
        <v>1186</v>
      </c>
      <c r="AH290" s="189" t="s">
        <v>1203</v>
      </c>
      <c r="AI290" s="176">
        <v>0</v>
      </c>
      <c r="AJ290" s="232">
        <v>0</v>
      </c>
      <c r="AK290" s="219"/>
      <c r="AL290" s="223">
        <v>0</v>
      </c>
      <c r="AM290" s="219"/>
      <c r="AN290" s="224">
        <v>0</v>
      </c>
      <c r="AO290" s="219"/>
      <c r="AP290" s="221">
        <v>0</v>
      </c>
      <c r="AQ290" s="219"/>
      <c r="AR290" s="221">
        <v>0</v>
      </c>
      <c r="AS290" s="219"/>
      <c r="AT290" s="221">
        <v>0</v>
      </c>
      <c r="AU290" s="219">
        <v>1</v>
      </c>
      <c r="AV290" s="221">
        <v>48</v>
      </c>
      <c r="AW290" s="219"/>
      <c r="AX290" s="221">
        <v>0</v>
      </c>
      <c r="AY290" s="219"/>
      <c r="AZ290" s="221">
        <v>0</v>
      </c>
      <c r="BA290" s="219"/>
      <c r="BB290" s="221">
        <v>0</v>
      </c>
      <c r="BC290" s="219"/>
      <c r="BD290" s="221">
        <v>0</v>
      </c>
    </row>
    <row r="291" spans="1:56" ht="30" customHeight="1" x14ac:dyDescent="0.25">
      <c r="A291" s="138" t="s">
        <v>1047</v>
      </c>
      <c r="B291" s="98" t="s">
        <v>87</v>
      </c>
      <c r="C291" s="104" t="s">
        <v>84</v>
      </c>
      <c r="D291" s="98" t="s">
        <v>296</v>
      </c>
      <c r="E291" s="98" t="s">
        <v>126</v>
      </c>
      <c r="F291" s="98" t="s">
        <v>1333</v>
      </c>
      <c r="G291" s="65" t="s">
        <v>201</v>
      </c>
      <c r="H291" s="89" t="s">
        <v>515</v>
      </c>
      <c r="I291" s="89" t="s">
        <v>752</v>
      </c>
      <c r="J291" s="89" t="s">
        <v>1172</v>
      </c>
      <c r="K291" s="89" t="s">
        <v>1181</v>
      </c>
      <c r="L291" s="155" t="s">
        <v>1173</v>
      </c>
      <c r="M291" s="155" t="s">
        <v>1175</v>
      </c>
      <c r="N291" s="98" t="s">
        <v>15</v>
      </c>
      <c r="O291" s="98" t="s">
        <v>460</v>
      </c>
      <c r="P291" s="98" t="s">
        <v>461</v>
      </c>
      <c r="Q291" s="109" t="s">
        <v>404</v>
      </c>
      <c r="R291" s="104" t="s">
        <v>391</v>
      </c>
      <c r="S291" s="104">
        <v>1</v>
      </c>
      <c r="T291" s="121">
        <v>600</v>
      </c>
      <c r="U291" s="104"/>
      <c r="V291" s="104"/>
      <c r="W291" s="104" t="s">
        <v>217</v>
      </c>
      <c r="X291" s="104" t="s">
        <v>266</v>
      </c>
      <c r="Y291" s="104" t="s">
        <v>374</v>
      </c>
      <c r="Z291" s="105" t="s">
        <v>1245</v>
      </c>
      <c r="AA291" s="117"/>
      <c r="AB291" s="179"/>
      <c r="AC291" s="185"/>
      <c r="AD291" s="199">
        <v>600</v>
      </c>
      <c r="AE291" s="195">
        <v>600</v>
      </c>
      <c r="AF291" s="187">
        <v>1</v>
      </c>
      <c r="AG291" s="188" t="s">
        <v>1186</v>
      </c>
      <c r="AH291" s="189" t="s">
        <v>1203</v>
      </c>
      <c r="AI291" s="176">
        <v>0</v>
      </c>
      <c r="AJ291" s="232">
        <v>0</v>
      </c>
      <c r="AK291" s="219"/>
      <c r="AL291" s="223">
        <v>0</v>
      </c>
      <c r="AM291" s="219"/>
      <c r="AN291" s="224">
        <v>0</v>
      </c>
      <c r="AO291" s="219"/>
      <c r="AP291" s="221">
        <v>0</v>
      </c>
      <c r="AQ291" s="219"/>
      <c r="AR291" s="221">
        <v>0</v>
      </c>
      <c r="AS291" s="219"/>
      <c r="AT291" s="221">
        <v>0</v>
      </c>
      <c r="AU291" s="219">
        <v>1</v>
      </c>
      <c r="AV291" s="221">
        <v>600</v>
      </c>
      <c r="AW291" s="219"/>
      <c r="AX291" s="221">
        <v>0</v>
      </c>
      <c r="AY291" s="219"/>
      <c r="AZ291" s="221">
        <v>0</v>
      </c>
      <c r="BA291" s="219"/>
      <c r="BB291" s="221">
        <v>0</v>
      </c>
      <c r="BC291" s="219"/>
      <c r="BD291" s="221">
        <v>0</v>
      </c>
    </row>
    <row r="292" spans="1:56" ht="30" customHeight="1" x14ac:dyDescent="0.25">
      <c r="A292" s="138" t="s">
        <v>1070</v>
      </c>
      <c r="B292" s="98" t="s">
        <v>87</v>
      </c>
      <c r="C292" s="104" t="s">
        <v>84</v>
      </c>
      <c r="D292" s="98" t="s">
        <v>307</v>
      </c>
      <c r="E292" s="98" t="s">
        <v>198</v>
      </c>
      <c r="F292" s="98" t="s">
        <v>1325</v>
      </c>
      <c r="G292" s="65" t="s">
        <v>201</v>
      </c>
      <c r="H292" s="87" t="s">
        <v>516</v>
      </c>
      <c r="I292" s="87" t="s">
        <v>751</v>
      </c>
      <c r="J292" s="87" t="s">
        <v>1157</v>
      </c>
      <c r="K292" s="87" t="s">
        <v>1167</v>
      </c>
      <c r="L292" s="159" t="s">
        <v>1209</v>
      </c>
      <c r="M292" s="159" t="s">
        <v>1174</v>
      </c>
      <c r="N292" s="98" t="s">
        <v>12</v>
      </c>
      <c r="O292" s="98" t="s">
        <v>58</v>
      </c>
      <c r="P292" s="98" t="s">
        <v>505</v>
      </c>
      <c r="Q292" s="109" t="s">
        <v>398</v>
      </c>
      <c r="R292" s="104" t="s">
        <v>391</v>
      </c>
      <c r="S292" s="104">
        <v>1</v>
      </c>
      <c r="T292" s="121">
        <v>10800</v>
      </c>
      <c r="U292" s="104"/>
      <c r="V292" s="104"/>
      <c r="W292" s="104" t="s">
        <v>217</v>
      </c>
      <c r="X292" s="104" t="s">
        <v>265</v>
      </c>
      <c r="Y292" s="104" t="s">
        <v>567</v>
      </c>
      <c r="Z292" s="105" t="s">
        <v>1253</v>
      </c>
      <c r="AA292" s="117"/>
      <c r="AB292" s="179">
        <v>10800</v>
      </c>
      <c r="AC292" s="185"/>
      <c r="AD292" s="199"/>
      <c r="AE292" s="195">
        <v>10800</v>
      </c>
      <c r="AF292" s="187">
        <v>1</v>
      </c>
      <c r="AG292" s="188" t="s">
        <v>1186</v>
      </c>
      <c r="AH292" s="189" t="s">
        <v>1191</v>
      </c>
      <c r="AI292" s="176">
        <v>0.5</v>
      </c>
      <c r="AJ292" s="232">
        <v>5400</v>
      </c>
      <c r="AK292" s="219"/>
      <c r="AL292" s="223">
        <v>0</v>
      </c>
      <c r="AM292" s="219"/>
      <c r="AN292" s="224">
        <v>0</v>
      </c>
      <c r="AO292" s="219">
        <v>0.1</v>
      </c>
      <c r="AP292" s="221">
        <v>1080</v>
      </c>
      <c r="AQ292" s="219">
        <v>0.1</v>
      </c>
      <c r="AR292" s="221">
        <v>1080</v>
      </c>
      <c r="AS292" s="219"/>
      <c r="AT292" s="221">
        <v>0</v>
      </c>
      <c r="AU292" s="219">
        <v>0.3</v>
      </c>
      <c r="AV292" s="221">
        <v>3240</v>
      </c>
      <c r="AW292" s="219"/>
      <c r="AX292" s="221">
        <v>0</v>
      </c>
      <c r="AY292" s="219"/>
      <c r="AZ292" s="221">
        <v>0</v>
      </c>
      <c r="BA292" s="219"/>
      <c r="BB292" s="221">
        <v>0</v>
      </c>
      <c r="BC292" s="219"/>
      <c r="BD292" s="221">
        <v>0</v>
      </c>
    </row>
    <row r="293" spans="1:56" ht="30" customHeight="1" x14ac:dyDescent="0.25">
      <c r="A293" s="138" t="s">
        <v>1071</v>
      </c>
      <c r="B293" s="98" t="s">
        <v>87</v>
      </c>
      <c r="C293" s="104" t="s">
        <v>84</v>
      </c>
      <c r="D293" s="98" t="s">
        <v>296</v>
      </c>
      <c r="E293" s="98" t="s">
        <v>148</v>
      </c>
      <c r="F293" s="98" t="s">
        <v>1328</v>
      </c>
      <c r="G293" s="65" t="s">
        <v>201</v>
      </c>
      <c r="H293" s="87" t="s">
        <v>516</v>
      </c>
      <c r="I293" s="87" t="s">
        <v>751</v>
      </c>
      <c r="J293" s="87" t="s">
        <v>1157</v>
      </c>
      <c r="K293" s="87" t="s">
        <v>1167</v>
      </c>
      <c r="L293" s="159" t="s">
        <v>1209</v>
      </c>
      <c r="M293" s="159" t="s">
        <v>1174</v>
      </c>
      <c r="N293" s="98" t="s">
        <v>12</v>
      </c>
      <c r="O293" s="98" t="s">
        <v>58</v>
      </c>
      <c r="P293" s="98" t="s">
        <v>463</v>
      </c>
      <c r="Q293" s="109" t="s">
        <v>398</v>
      </c>
      <c r="R293" s="104" t="s">
        <v>391</v>
      </c>
      <c r="S293" s="104">
        <v>1</v>
      </c>
      <c r="T293" s="121">
        <v>18000</v>
      </c>
      <c r="U293" s="104"/>
      <c r="V293" s="104"/>
      <c r="W293" s="104" t="s">
        <v>217</v>
      </c>
      <c r="X293" s="104" t="s">
        <v>265</v>
      </c>
      <c r="Y293" s="104" t="s">
        <v>567</v>
      </c>
      <c r="Z293" s="105" t="s">
        <v>1253</v>
      </c>
      <c r="AA293" s="117"/>
      <c r="AB293" s="179">
        <v>18000</v>
      </c>
      <c r="AC293" s="185"/>
      <c r="AD293" s="199"/>
      <c r="AE293" s="195">
        <v>18000</v>
      </c>
      <c r="AF293" s="187">
        <v>1</v>
      </c>
      <c r="AG293" s="188" t="s">
        <v>1186</v>
      </c>
      <c r="AH293" s="189" t="s">
        <v>1191</v>
      </c>
      <c r="AI293" s="176">
        <v>0.5</v>
      </c>
      <c r="AJ293" s="232">
        <v>9000</v>
      </c>
      <c r="AK293" s="219"/>
      <c r="AL293" s="223">
        <v>0</v>
      </c>
      <c r="AM293" s="219"/>
      <c r="AN293" s="224">
        <v>0</v>
      </c>
      <c r="AO293" s="219">
        <v>0.1</v>
      </c>
      <c r="AP293" s="221">
        <v>1800</v>
      </c>
      <c r="AQ293" s="219">
        <v>0.1</v>
      </c>
      <c r="AR293" s="221">
        <v>1800</v>
      </c>
      <c r="AS293" s="219"/>
      <c r="AT293" s="221">
        <v>0</v>
      </c>
      <c r="AU293" s="219">
        <v>0.3</v>
      </c>
      <c r="AV293" s="221">
        <v>5400</v>
      </c>
      <c r="AW293" s="219"/>
      <c r="AX293" s="221">
        <v>0</v>
      </c>
      <c r="AY293" s="219"/>
      <c r="AZ293" s="221">
        <v>0</v>
      </c>
      <c r="BA293" s="219"/>
      <c r="BB293" s="221">
        <v>0</v>
      </c>
      <c r="BC293" s="219"/>
      <c r="BD293" s="221">
        <v>0</v>
      </c>
    </row>
    <row r="294" spans="1:56" ht="30" customHeight="1" x14ac:dyDescent="0.25">
      <c r="A294" s="138" t="s">
        <v>1072</v>
      </c>
      <c r="B294" s="98" t="s">
        <v>87</v>
      </c>
      <c r="C294" s="104" t="s">
        <v>84</v>
      </c>
      <c r="D294" s="98" t="s">
        <v>296</v>
      </c>
      <c r="E294" s="98" t="s">
        <v>148</v>
      </c>
      <c r="F294" s="98" t="s">
        <v>1329</v>
      </c>
      <c r="G294" s="65" t="s">
        <v>201</v>
      </c>
      <c r="H294" s="87" t="s">
        <v>516</v>
      </c>
      <c r="I294" s="87" t="s">
        <v>751</v>
      </c>
      <c r="J294" s="87" t="s">
        <v>1157</v>
      </c>
      <c r="K294" s="87" t="s">
        <v>1167</v>
      </c>
      <c r="L294" s="159" t="s">
        <v>1209</v>
      </c>
      <c r="M294" s="159" t="s">
        <v>1174</v>
      </c>
      <c r="N294" s="98" t="s">
        <v>12</v>
      </c>
      <c r="O294" s="98" t="s">
        <v>58</v>
      </c>
      <c r="P294" s="98" t="s">
        <v>463</v>
      </c>
      <c r="Q294" s="109" t="s">
        <v>398</v>
      </c>
      <c r="R294" s="104" t="s">
        <v>391</v>
      </c>
      <c r="S294" s="104">
        <v>1</v>
      </c>
      <c r="T294" s="121">
        <v>15600</v>
      </c>
      <c r="U294" s="104"/>
      <c r="V294" s="104"/>
      <c r="W294" s="104" t="s">
        <v>217</v>
      </c>
      <c r="X294" s="104" t="s">
        <v>265</v>
      </c>
      <c r="Y294" s="104" t="s">
        <v>567</v>
      </c>
      <c r="Z294" s="105" t="s">
        <v>1253</v>
      </c>
      <c r="AA294" s="117"/>
      <c r="AB294" s="179">
        <v>15600</v>
      </c>
      <c r="AC294" s="185"/>
      <c r="AD294" s="199"/>
      <c r="AE294" s="195">
        <v>15600</v>
      </c>
      <c r="AF294" s="187">
        <v>1</v>
      </c>
      <c r="AG294" s="188" t="s">
        <v>1186</v>
      </c>
      <c r="AH294" s="189" t="s">
        <v>1191</v>
      </c>
      <c r="AI294" s="176">
        <v>0.5</v>
      </c>
      <c r="AJ294" s="232">
        <v>7800</v>
      </c>
      <c r="AK294" s="219"/>
      <c r="AL294" s="223">
        <v>0</v>
      </c>
      <c r="AM294" s="219"/>
      <c r="AN294" s="224">
        <v>0</v>
      </c>
      <c r="AO294" s="219">
        <v>0.1</v>
      </c>
      <c r="AP294" s="221">
        <v>1560</v>
      </c>
      <c r="AQ294" s="219">
        <v>0.1</v>
      </c>
      <c r="AR294" s="221">
        <v>1560</v>
      </c>
      <c r="AS294" s="219"/>
      <c r="AT294" s="221">
        <v>0</v>
      </c>
      <c r="AU294" s="219">
        <v>0.3</v>
      </c>
      <c r="AV294" s="221">
        <v>4680</v>
      </c>
      <c r="AW294" s="219"/>
      <c r="AX294" s="221">
        <v>0</v>
      </c>
      <c r="AY294" s="219"/>
      <c r="AZ294" s="221">
        <v>0</v>
      </c>
      <c r="BA294" s="219"/>
      <c r="BB294" s="221">
        <v>0</v>
      </c>
      <c r="BC294" s="219"/>
      <c r="BD294" s="221">
        <v>0</v>
      </c>
    </row>
    <row r="295" spans="1:56" ht="30" customHeight="1" x14ac:dyDescent="0.25">
      <c r="A295" s="138" t="s">
        <v>1073</v>
      </c>
      <c r="B295" s="98" t="s">
        <v>87</v>
      </c>
      <c r="C295" s="104" t="s">
        <v>84</v>
      </c>
      <c r="D295" s="98" t="s">
        <v>307</v>
      </c>
      <c r="E295" s="98" t="s">
        <v>148</v>
      </c>
      <c r="F295" s="98" t="s">
        <v>1336</v>
      </c>
      <c r="G295" s="65" t="s">
        <v>201</v>
      </c>
      <c r="H295" s="87" t="s">
        <v>516</v>
      </c>
      <c r="I295" s="87" t="s">
        <v>751</v>
      </c>
      <c r="J295" s="87" t="s">
        <v>1157</v>
      </c>
      <c r="K295" s="87" t="s">
        <v>1167</v>
      </c>
      <c r="L295" s="159" t="s">
        <v>1209</v>
      </c>
      <c r="M295" s="159" t="s">
        <v>1174</v>
      </c>
      <c r="N295" s="98" t="s">
        <v>12</v>
      </c>
      <c r="O295" s="98" t="s">
        <v>40</v>
      </c>
      <c r="P295" s="98" t="s">
        <v>472</v>
      </c>
      <c r="Q295" s="109" t="s">
        <v>398</v>
      </c>
      <c r="R295" s="104" t="s">
        <v>391</v>
      </c>
      <c r="S295" s="104">
        <v>1</v>
      </c>
      <c r="T295" s="121">
        <v>8400</v>
      </c>
      <c r="U295" s="104"/>
      <c r="V295" s="104"/>
      <c r="W295" s="104" t="s">
        <v>217</v>
      </c>
      <c r="X295" s="104" t="s">
        <v>265</v>
      </c>
      <c r="Y295" s="104" t="s">
        <v>567</v>
      </c>
      <c r="Z295" s="105" t="s">
        <v>1253</v>
      </c>
      <c r="AA295" s="117"/>
      <c r="AB295" s="179">
        <v>8400</v>
      </c>
      <c r="AC295" s="185"/>
      <c r="AD295" s="199"/>
      <c r="AE295" s="195">
        <v>8400</v>
      </c>
      <c r="AF295" s="187">
        <v>1</v>
      </c>
      <c r="AG295" s="188" t="s">
        <v>1186</v>
      </c>
      <c r="AH295" s="189" t="s">
        <v>1191</v>
      </c>
      <c r="AI295" s="176">
        <v>0.5</v>
      </c>
      <c r="AJ295" s="232">
        <v>4200</v>
      </c>
      <c r="AK295" s="219"/>
      <c r="AL295" s="223">
        <v>0</v>
      </c>
      <c r="AM295" s="219"/>
      <c r="AN295" s="224">
        <v>0</v>
      </c>
      <c r="AO295" s="219">
        <v>0.2</v>
      </c>
      <c r="AP295" s="221">
        <v>1680</v>
      </c>
      <c r="AQ295" s="219">
        <v>0.1</v>
      </c>
      <c r="AR295" s="221">
        <v>840</v>
      </c>
      <c r="AS295" s="219"/>
      <c r="AT295" s="221">
        <v>0</v>
      </c>
      <c r="AU295" s="219">
        <v>0.2</v>
      </c>
      <c r="AV295" s="221">
        <v>1680</v>
      </c>
      <c r="AW295" s="219"/>
      <c r="AX295" s="221">
        <v>0</v>
      </c>
      <c r="AY295" s="219"/>
      <c r="AZ295" s="221">
        <v>0</v>
      </c>
      <c r="BA295" s="219"/>
      <c r="BB295" s="221">
        <v>0</v>
      </c>
      <c r="BC295" s="219"/>
      <c r="BD295" s="221">
        <v>0</v>
      </c>
    </row>
    <row r="296" spans="1:56" ht="30" customHeight="1" x14ac:dyDescent="0.25">
      <c r="A296" s="138" t="s">
        <v>787</v>
      </c>
      <c r="B296" s="101" t="s">
        <v>87</v>
      </c>
      <c r="C296" s="74" t="s">
        <v>84</v>
      </c>
      <c r="D296" s="98" t="s">
        <v>592</v>
      </c>
      <c r="E296" s="98" t="s">
        <v>148</v>
      </c>
      <c r="F296" s="98" t="s">
        <v>1359</v>
      </c>
      <c r="G296" s="73" t="s">
        <v>375</v>
      </c>
      <c r="H296" s="78" t="s">
        <v>513</v>
      </c>
      <c r="I296" s="78" t="s">
        <v>757</v>
      </c>
      <c r="J296" s="78" t="s">
        <v>1159</v>
      </c>
      <c r="K296" s="78" t="s">
        <v>1162</v>
      </c>
      <c r="L296" s="144" t="s">
        <v>1177</v>
      </c>
      <c r="M296" s="144" t="s">
        <v>1178</v>
      </c>
      <c r="N296" s="101" t="s">
        <v>9</v>
      </c>
      <c r="O296" s="112" t="s">
        <v>38</v>
      </c>
      <c r="P296" s="101" t="s">
        <v>591</v>
      </c>
      <c r="Q296" s="74">
        <v>2021</v>
      </c>
      <c r="R296" s="74" t="s">
        <v>333</v>
      </c>
      <c r="S296" s="74">
        <v>500</v>
      </c>
      <c r="T296" s="122">
        <v>35000</v>
      </c>
      <c r="U296" s="74"/>
      <c r="V296" s="74"/>
      <c r="W296" s="74" t="s">
        <v>217</v>
      </c>
      <c r="X296" s="104" t="s">
        <v>265</v>
      </c>
      <c r="Y296" s="74" t="s">
        <v>558</v>
      </c>
      <c r="Z296" s="105" t="s">
        <v>1213</v>
      </c>
      <c r="AA296" s="118"/>
      <c r="AB296" s="180">
        <v>35000</v>
      </c>
      <c r="AC296" s="186"/>
      <c r="AD296" s="200"/>
      <c r="AE296" s="195">
        <v>35000</v>
      </c>
      <c r="AF296" s="187">
        <v>1</v>
      </c>
      <c r="AG296" s="188" t="s">
        <v>1186</v>
      </c>
      <c r="AH296" s="189" t="s">
        <v>1189</v>
      </c>
      <c r="AI296" s="176">
        <v>0.5</v>
      </c>
      <c r="AJ296" s="232">
        <v>17500</v>
      </c>
      <c r="AK296" s="220"/>
      <c r="AL296" s="225">
        <v>0</v>
      </c>
      <c r="AM296" s="220"/>
      <c r="AN296" s="226">
        <v>0</v>
      </c>
      <c r="AO296" s="227">
        <v>0.3</v>
      </c>
      <c r="AP296" s="222">
        <v>10500</v>
      </c>
      <c r="AQ296" s="227"/>
      <c r="AR296" s="222">
        <v>0</v>
      </c>
      <c r="AS296" s="220"/>
      <c r="AT296" s="222">
        <v>0</v>
      </c>
      <c r="AU296" s="220"/>
      <c r="AV296" s="222">
        <v>0</v>
      </c>
      <c r="AW296" s="227">
        <v>0.2</v>
      </c>
      <c r="AX296" s="221">
        <v>7000</v>
      </c>
      <c r="AY296" s="220"/>
      <c r="AZ296" s="221">
        <v>0</v>
      </c>
      <c r="BA296" s="220"/>
      <c r="BB296" s="221">
        <v>0</v>
      </c>
      <c r="BC296" s="220"/>
      <c r="BD296" s="221">
        <v>0</v>
      </c>
    </row>
    <row r="297" spans="1:56" ht="30" customHeight="1" x14ac:dyDescent="0.25">
      <c r="A297" s="138" t="s">
        <v>788</v>
      </c>
      <c r="B297" s="98" t="s">
        <v>87</v>
      </c>
      <c r="C297" s="105" t="s">
        <v>84</v>
      </c>
      <c r="D297" s="98" t="s">
        <v>307</v>
      </c>
      <c r="E297" s="98" t="s">
        <v>148</v>
      </c>
      <c r="F297" s="98" t="s">
        <v>1338</v>
      </c>
      <c r="G297" s="65" t="s">
        <v>201</v>
      </c>
      <c r="H297" s="78" t="s">
        <v>513</v>
      </c>
      <c r="I297" s="78" t="s">
        <v>757</v>
      </c>
      <c r="J297" s="78" t="s">
        <v>1159</v>
      </c>
      <c r="K297" s="78" t="s">
        <v>1162</v>
      </c>
      <c r="L297" s="144" t="s">
        <v>1177</v>
      </c>
      <c r="M297" s="144" t="s">
        <v>1178</v>
      </c>
      <c r="N297" s="98" t="s">
        <v>9</v>
      </c>
      <c r="O297" s="98" t="s">
        <v>38</v>
      </c>
      <c r="P297" s="98" t="s">
        <v>549</v>
      </c>
      <c r="Q297" s="109" t="s">
        <v>401</v>
      </c>
      <c r="R297" s="104" t="s">
        <v>391</v>
      </c>
      <c r="S297" s="104">
        <v>1</v>
      </c>
      <c r="T297" s="121">
        <v>2400</v>
      </c>
      <c r="U297" s="104"/>
      <c r="V297" s="104"/>
      <c r="W297" s="104" t="s">
        <v>217</v>
      </c>
      <c r="X297" s="104" t="s">
        <v>265</v>
      </c>
      <c r="Y297" s="104" t="s">
        <v>558</v>
      </c>
      <c r="Z297" s="105" t="s">
        <v>1213</v>
      </c>
      <c r="AA297" s="117"/>
      <c r="AB297" s="179"/>
      <c r="AC297" s="185">
        <v>2400</v>
      </c>
      <c r="AD297" s="199"/>
      <c r="AE297" s="195">
        <v>2400</v>
      </c>
      <c r="AF297" s="187">
        <v>1</v>
      </c>
      <c r="AG297" s="188" t="s">
        <v>1186</v>
      </c>
      <c r="AH297" s="189" t="s">
        <v>1189</v>
      </c>
      <c r="AI297" s="176">
        <v>0.5</v>
      </c>
      <c r="AJ297" s="232">
        <v>1200</v>
      </c>
      <c r="AK297" s="219"/>
      <c r="AL297" s="223">
        <v>0</v>
      </c>
      <c r="AM297" s="219"/>
      <c r="AN297" s="224">
        <v>0</v>
      </c>
      <c r="AO297" s="219"/>
      <c r="AP297" s="221">
        <v>0</v>
      </c>
      <c r="AQ297" s="219">
        <v>0.3</v>
      </c>
      <c r="AR297" s="221">
        <v>720</v>
      </c>
      <c r="AS297" s="219"/>
      <c r="AT297" s="221">
        <v>0</v>
      </c>
      <c r="AU297" s="219">
        <v>0.2</v>
      </c>
      <c r="AV297" s="221">
        <v>480</v>
      </c>
      <c r="AW297" s="219"/>
      <c r="AX297" s="221">
        <v>0</v>
      </c>
      <c r="AY297" s="219"/>
      <c r="AZ297" s="221">
        <v>0</v>
      </c>
      <c r="BA297" s="219"/>
      <c r="BB297" s="221">
        <v>0</v>
      </c>
      <c r="BC297" s="219"/>
      <c r="BD297" s="221">
        <v>0</v>
      </c>
    </row>
    <row r="298" spans="1:56" ht="30" customHeight="1" x14ac:dyDescent="0.25">
      <c r="A298" s="138" t="s">
        <v>1097</v>
      </c>
      <c r="B298" s="98" t="s">
        <v>87</v>
      </c>
      <c r="C298" s="104" t="s">
        <v>84</v>
      </c>
      <c r="D298" s="98" t="s">
        <v>307</v>
      </c>
      <c r="E298" s="98" t="s">
        <v>148</v>
      </c>
      <c r="F298" s="98" t="s">
        <v>1339</v>
      </c>
      <c r="G298" s="65" t="s">
        <v>201</v>
      </c>
      <c r="H298" s="87" t="s">
        <v>516</v>
      </c>
      <c r="I298" s="87" t="s">
        <v>751</v>
      </c>
      <c r="J298" s="87" t="s">
        <v>1157</v>
      </c>
      <c r="K298" s="87" t="s">
        <v>1167</v>
      </c>
      <c r="L298" s="159" t="s">
        <v>1209</v>
      </c>
      <c r="M298" s="159" t="s">
        <v>1174</v>
      </c>
      <c r="N298" s="98" t="s">
        <v>14</v>
      </c>
      <c r="O298" s="98" t="s">
        <v>281</v>
      </c>
      <c r="P298" s="98" t="s">
        <v>504</v>
      </c>
      <c r="Q298" s="109" t="s">
        <v>401</v>
      </c>
      <c r="R298" s="104" t="s">
        <v>391</v>
      </c>
      <c r="S298" s="104">
        <v>1</v>
      </c>
      <c r="T298" s="121">
        <v>3816</v>
      </c>
      <c r="U298" s="104"/>
      <c r="V298" s="104"/>
      <c r="W298" s="104" t="s">
        <v>217</v>
      </c>
      <c r="X298" s="104" t="s">
        <v>266</v>
      </c>
      <c r="Y298" s="104" t="s">
        <v>577</v>
      </c>
      <c r="Z298" s="105" t="s">
        <v>1260</v>
      </c>
      <c r="AA298" s="117"/>
      <c r="AB298" s="179"/>
      <c r="AC298" s="185">
        <v>3816</v>
      </c>
      <c r="AD298" s="199"/>
      <c r="AE298" s="195">
        <v>3816</v>
      </c>
      <c r="AF298" s="187">
        <v>1</v>
      </c>
      <c r="AG298" s="188" t="s">
        <v>1188</v>
      </c>
      <c r="AH298" s="189" t="s">
        <v>1204</v>
      </c>
      <c r="AI298" s="176">
        <v>0.5</v>
      </c>
      <c r="AJ298" s="232">
        <v>1908</v>
      </c>
      <c r="AK298" s="219"/>
      <c r="AL298" s="223">
        <v>0</v>
      </c>
      <c r="AM298" s="219"/>
      <c r="AN298" s="224">
        <v>0</v>
      </c>
      <c r="AO298" s="219"/>
      <c r="AP298" s="221">
        <v>0</v>
      </c>
      <c r="AQ298" s="219"/>
      <c r="AR298" s="221">
        <v>0</v>
      </c>
      <c r="AS298" s="219"/>
      <c r="AT298" s="221">
        <v>0</v>
      </c>
      <c r="AU298" s="219">
        <v>0.5</v>
      </c>
      <c r="AV298" s="221">
        <v>1908</v>
      </c>
      <c r="AW298" s="219"/>
      <c r="AX298" s="221">
        <v>0</v>
      </c>
      <c r="AY298" s="219"/>
      <c r="AZ298" s="221">
        <v>0</v>
      </c>
      <c r="BA298" s="219"/>
      <c r="BB298" s="221">
        <v>0</v>
      </c>
      <c r="BC298" s="219"/>
      <c r="BD298" s="221">
        <v>0</v>
      </c>
    </row>
    <row r="299" spans="1:56" ht="30" customHeight="1" x14ac:dyDescent="0.25">
      <c r="A299" s="138" t="s">
        <v>789</v>
      </c>
      <c r="B299" s="98" t="s">
        <v>87</v>
      </c>
      <c r="C299" s="105" t="s">
        <v>84</v>
      </c>
      <c r="D299" s="98" t="s">
        <v>307</v>
      </c>
      <c r="E299" s="98" t="s">
        <v>148</v>
      </c>
      <c r="F299" s="98" t="s">
        <v>1340</v>
      </c>
      <c r="G299" s="65" t="s">
        <v>201</v>
      </c>
      <c r="H299" s="78" t="s">
        <v>513</v>
      </c>
      <c r="I299" s="78" t="s">
        <v>757</v>
      </c>
      <c r="J299" s="78" t="s">
        <v>1159</v>
      </c>
      <c r="K299" s="78" t="s">
        <v>1162</v>
      </c>
      <c r="L299" s="144" t="s">
        <v>1177</v>
      </c>
      <c r="M299" s="144" t="s">
        <v>1178</v>
      </c>
      <c r="N299" s="98" t="s">
        <v>9</v>
      </c>
      <c r="O299" s="98" t="s">
        <v>38</v>
      </c>
      <c r="P299" s="98" t="s">
        <v>549</v>
      </c>
      <c r="Q299" s="109" t="s">
        <v>401</v>
      </c>
      <c r="R299" s="104" t="s">
        <v>391</v>
      </c>
      <c r="S299" s="104">
        <v>1</v>
      </c>
      <c r="T299" s="121">
        <v>3000</v>
      </c>
      <c r="U299" s="104"/>
      <c r="V299" s="104"/>
      <c r="W299" s="104" t="s">
        <v>217</v>
      </c>
      <c r="X299" s="104" t="s">
        <v>265</v>
      </c>
      <c r="Y299" s="104" t="s">
        <v>558</v>
      </c>
      <c r="Z299" s="105" t="s">
        <v>1213</v>
      </c>
      <c r="AA299" s="117"/>
      <c r="AB299" s="179"/>
      <c r="AC299" s="185">
        <v>3000</v>
      </c>
      <c r="AD299" s="199"/>
      <c r="AE299" s="195">
        <v>3000</v>
      </c>
      <c r="AF299" s="187">
        <v>1</v>
      </c>
      <c r="AG299" s="188" t="s">
        <v>1186</v>
      </c>
      <c r="AH299" s="189" t="s">
        <v>1189</v>
      </c>
      <c r="AI299" s="176">
        <v>0.5</v>
      </c>
      <c r="AJ299" s="232">
        <v>1500</v>
      </c>
      <c r="AK299" s="219"/>
      <c r="AL299" s="223">
        <v>0</v>
      </c>
      <c r="AM299" s="219"/>
      <c r="AN299" s="224">
        <v>0</v>
      </c>
      <c r="AO299" s="219"/>
      <c r="AP299" s="221">
        <v>0</v>
      </c>
      <c r="AQ299" s="219">
        <v>0.3</v>
      </c>
      <c r="AR299" s="221">
        <v>900</v>
      </c>
      <c r="AS299" s="219"/>
      <c r="AT299" s="221">
        <v>0</v>
      </c>
      <c r="AU299" s="219">
        <v>0.2</v>
      </c>
      <c r="AV299" s="221">
        <v>600</v>
      </c>
      <c r="AW299" s="219"/>
      <c r="AX299" s="221">
        <v>0</v>
      </c>
      <c r="AY299" s="219"/>
      <c r="AZ299" s="221">
        <v>0</v>
      </c>
      <c r="BA299" s="219"/>
      <c r="BB299" s="221">
        <v>0</v>
      </c>
      <c r="BC299" s="219"/>
      <c r="BD299" s="221">
        <v>0</v>
      </c>
    </row>
    <row r="300" spans="1:56" ht="30" customHeight="1" x14ac:dyDescent="0.25">
      <c r="A300" s="138" t="s">
        <v>1101</v>
      </c>
      <c r="B300" s="101" t="s">
        <v>87</v>
      </c>
      <c r="C300" s="74" t="s">
        <v>84</v>
      </c>
      <c r="D300" s="98" t="s">
        <v>595</v>
      </c>
      <c r="E300" s="98" t="s">
        <v>148</v>
      </c>
      <c r="F300" s="98" t="s">
        <v>1358</v>
      </c>
      <c r="G300" s="73" t="s">
        <v>375</v>
      </c>
      <c r="H300" s="87" t="s">
        <v>516</v>
      </c>
      <c r="I300" s="87" t="s">
        <v>751</v>
      </c>
      <c r="J300" s="87" t="s">
        <v>1157</v>
      </c>
      <c r="K300" s="87" t="s">
        <v>1167</v>
      </c>
      <c r="L300" s="159" t="s">
        <v>1209</v>
      </c>
      <c r="M300" s="159" t="s">
        <v>1174</v>
      </c>
      <c r="N300" s="101" t="s">
        <v>14</v>
      </c>
      <c r="O300" s="112" t="s">
        <v>369</v>
      </c>
      <c r="P300" s="101" t="s">
        <v>737</v>
      </c>
      <c r="Q300" s="74" t="s">
        <v>596</v>
      </c>
      <c r="R300" s="74" t="s">
        <v>391</v>
      </c>
      <c r="S300" s="74">
        <v>2</v>
      </c>
      <c r="T300" s="122">
        <v>20000</v>
      </c>
      <c r="U300" s="74"/>
      <c r="V300" s="74"/>
      <c r="W300" s="74" t="s">
        <v>217</v>
      </c>
      <c r="X300" s="104" t="s">
        <v>266</v>
      </c>
      <c r="Y300" s="74" t="s">
        <v>597</v>
      </c>
      <c r="Z300" s="105" t="s">
        <v>1262</v>
      </c>
      <c r="AA300" s="118"/>
      <c r="AB300" s="180">
        <v>10000</v>
      </c>
      <c r="AC300" s="186"/>
      <c r="AD300" s="200">
        <v>10000</v>
      </c>
      <c r="AE300" s="195">
        <v>20000</v>
      </c>
      <c r="AF300" s="187">
        <v>1</v>
      </c>
      <c r="AG300" s="188" t="s">
        <v>1186</v>
      </c>
      <c r="AH300" s="189" t="s">
        <v>1194</v>
      </c>
      <c r="AI300" s="176">
        <v>0</v>
      </c>
      <c r="AJ300" s="232">
        <v>0</v>
      </c>
      <c r="AK300" s="220"/>
      <c r="AL300" s="225">
        <v>0</v>
      </c>
      <c r="AM300" s="220"/>
      <c r="AN300" s="226">
        <v>0</v>
      </c>
      <c r="AO300" s="227">
        <v>0.3</v>
      </c>
      <c r="AP300" s="222">
        <v>6000</v>
      </c>
      <c r="AQ300" s="227"/>
      <c r="AR300" s="222">
        <v>0</v>
      </c>
      <c r="AS300" s="219">
        <v>0.5</v>
      </c>
      <c r="AT300" s="222">
        <v>10000</v>
      </c>
      <c r="AU300" s="220"/>
      <c r="AV300" s="222">
        <v>0</v>
      </c>
      <c r="AW300" s="227">
        <v>0.2</v>
      </c>
      <c r="AX300" s="221">
        <v>4000</v>
      </c>
      <c r="AY300" s="220"/>
      <c r="AZ300" s="221">
        <v>0</v>
      </c>
      <c r="BA300" s="220"/>
      <c r="BB300" s="221">
        <v>0</v>
      </c>
      <c r="BC300" s="220"/>
      <c r="BD300" s="221">
        <v>0</v>
      </c>
    </row>
    <row r="301" spans="1:56" ht="30" customHeight="1" x14ac:dyDescent="0.25">
      <c r="A301" s="138" t="s">
        <v>790</v>
      </c>
      <c r="B301" s="98" t="s">
        <v>87</v>
      </c>
      <c r="C301" s="105" t="s">
        <v>84</v>
      </c>
      <c r="D301" s="98" t="s">
        <v>296</v>
      </c>
      <c r="E301" s="98" t="s">
        <v>148</v>
      </c>
      <c r="F301" s="98" t="s">
        <v>1342</v>
      </c>
      <c r="G301" s="65" t="s">
        <v>201</v>
      </c>
      <c r="H301" s="78" t="s">
        <v>513</v>
      </c>
      <c r="I301" s="78" t="s">
        <v>757</v>
      </c>
      <c r="J301" s="78" t="s">
        <v>1159</v>
      </c>
      <c r="K301" s="78" t="s">
        <v>1162</v>
      </c>
      <c r="L301" s="144" t="s">
        <v>1177</v>
      </c>
      <c r="M301" s="144" t="s">
        <v>1178</v>
      </c>
      <c r="N301" s="98" t="s">
        <v>9</v>
      </c>
      <c r="O301" s="98" t="s">
        <v>38</v>
      </c>
      <c r="P301" s="98" t="s">
        <v>475</v>
      </c>
      <c r="Q301" s="109" t="s">
        <v>404</v>
      </c>
      <c r="R301" s="104" t="s">
        <v>333</v>
      </c>
      <c r="S301" s="104">
        <v>168</v>
      </c>
      <c r="T301" s="121">
        <v>5040</v>
      </c>
      <c r="U301" s="104"/>
      <c r="V301" s="104"/>
      <c r="W301" s="104" t="s">
        <v>217</v>
      </c>
      <c r="X301" s="104" t="s">
        <v>265</v>
      </c>
      <c r="Y301" s="104" t="s">
        <v>558</v>
      </c>
      <c r="Z301" s="105" t="s">
        <v>1213</v>
      </c>
      <c r="AA301" s="117"/>
      <c r="AB301" s="179"/>
      <c r="AC301" s="185"/>
      <c r="AD301" s="199">
        <v>5040</v>
      </c>
      <c r="AE301" s="195">
        <v>5040</v>
      </c>
      <c r="AF301" s="187">
        <v>1</v>
      </c>
      <c r="AG301" s="188" t="s">
        <v>1186</v>
      </c>
      <c r="AH301" s="189" t="s">
        <v>1189</v>
      </c>
      <c r="AI301" s="176">
        <v>0.5</v>
      </c>
      <c r="AJ301" s="232">
        <v>2520</v>
      </c>
      <c r="AK301" s="219"/>
      <c r="AL301" s="223">
        <v>0</v>
      </c>
      <c r="AM301" s="219"/>
      <c r="AN301" s="224">
        <v>0</v>
      </c>
      <c r="AO301" s="219">
        <v>0.2</v>
      </c>
      <c r="AP301" s="221">
        <v>1008</v>
      </c>
      <c r="AQ301" s="219">
        <v>0.1</v>
      </c>
      <c r="AR301" s="221">
        <v>504</v>
      </c>
      <c r="AS301" s="219"/>
      <c r="AT301" s="221">
        <v>0</v>
      </c>
      <c r="AU301" s="219">
        <v>0.2</v>
      </c>
      <c r="AV301" s="221">
        <v>1008</v>
      </c>
      <c r="AW301" s="219"/>
      <c r="AX301" s="221">
        <v>0</v>
      </c>
      <c r="AY301" s="219"/>
      <c r="AZ301" s="221">
        <v>0</v>
      </c>
      <c r="BA301" s="219"/>
      <c r="BB301" s="221">
        <v>0</v>
      </c>
      <c r="BC301" s="219"/>
      <c r="BD301" s="221">
        <v>0</v>
      </c>
    </row>
    <row r="302" spans="1:56" ht="30" customHeight="1" x14ac:dyDescent="0.25">
      <c r="A302" s="138" t="s">
        <v>791</v>
      </c>
      <c r="B302" s="98" t="s">
        <v>87</v>
      </c>
      <c r="C302" s="105" t="s">
        <v>84</v>
      </c>
      <c r="D302" s="98" t="s">
        <v>307</v>
      </c>
      <c r="E302" s="98" t="s">
        <v>148</v>
      </c>
      <c r="F302" s="98" t="s">
        <v>1288</v>
      </c>
      <c r="G302" s="65" t="s">
        <v>201</v>
      </c>
      <c r="H302" s="78" t="s">
        <v>513</v>
      </c>
      <c r="I302" s="78" t="s">
        <v>757</v>
      </c>
      <c r="J302" s="78" t="s">
        <v>1159</v>
      </c>
      <c r="K302" s="78" t="s">
        <v>1162</v>
      </c>
      <c r="L302" s="144" t="s">
        <v>1177</v>
      </c>
      <c r="M302" s="144" t="s">
        <v>1178</v>
      </c>
      <c r="N302" s="98" t="s">
        <v>9</v>
      </c>
      <c r="O302" s="98" t="s">
        <v>38</v>
      </c>
      <c r="P302" s="98" t="s">
        <v>475</v>
      </c>
      <c r="Q302" s="109" t="s">
        <v>401</v>
      </c>
      <c r="R302" s="104" t="s">
        <v>333</v>
      </c>
      <c r="S302" s="104">
        <v>446</v>
      </c>
      <c r="T302" s="121">
        <v>8563.2000000000007</v>
      </c>
      <c r="U302" s="104"/>
      <c r="V302" s="104"/>
      <c r="W302" s="104" t="s">
        <v>217</v>
      </c>
      <c r="X302" s="104" t="s">
        <v>265</v>
      </c>
      <c r="Y302" s="104" t="s">
        <v>558</v>
      </c>
      <c r="Z302" s="105" t="s">
        <v>1213</v>
      </c>
      <c r="AA302" s="117"/>
      <c r="AB302" s="179"/>
      <c r="AC302" s="185">
        <v>8563.2000000000007</v>
      </c>
      <c r="AD302" s="199"/>
      <c r="AE302" s="195">
        <v>8563.2000000000007</v>
      </c>
      <c r="AF302" s="187">
        <v>1</v>
      </c>
      <c r="AG302" s="188" t="s">
        <v>1186</v>
      </c>
      <c r="AH302" s="189" t="s">
        <v>1189</v>
      </c>
      <c r="AI302" s="176">
        <v>0.5</v>
      </c>
      <c r="AJ302" s="232">
        <v>4281.6000000000004</v>
      </c>
      <c r="AK302" s="219"/>
      <c r="AL302" s="223">
        <v>0</v>
      </c>
      <c r="AM302" s="219"/>
      <c r="AN302" s="224">
        <v>0</v>
      </c>
      <c r="AO302" s="219">
        <v>0.2</v>
      </c>
      <c r="AP302" s="221">
        <v>1712.6400000000003</v>
      </c>
      <c r="AQ302" s="219">
        <v>0.1</v>
      </c>
      <c r="AR302" s="221">
        <v>856.32000000000016</v>
      </c>
      <c r="AS302" s="219"/>
      <c r="AT302" s="221">
        <v>0</v>
      </c>
      <c r="AU302" s="219">
        <v>0.2</v>
      </c>
      <c r="AV302" s="221">
        <v>1712.6400000000003</v>
      </c>
      <c r="AW302" s="219"/>
      <c r="AX302" s="221">
        <v>0</v>
      </c>
      <c r="AY302" s="219"/>
      <c r="AZ302" s="221">
        <v>0</v>
      </c>
      <c r="BA302" s="219"/>
      <c r="BB302" s="221">
        <v>0</v>
      </c>
      <c r="BC302" s="219"/>
      <c r="BD302" s="221">
        <v>0</v>
      </c>
    </row>
    <row r="303" spans="1:56" s="69" customFormat="1" ht="30" customHeight="1" x14ac:dyDescent="0.25">
      <c r="A303" s="138" t="s">
        <v>792</v>
      </c>
      <c r="B303" s="98" t="s">
        <v>87</v>
      </c>
      <c r="C303" s="105" t="s">
        <v>84</v>
      </c>
      <c r="D303" s="98" t="s">
        <v>307</v>
      </c>
      <c r="E303" s="98" t="s">
        <v>148</v>
      </c>
      <c r="F303" s="98" t="s">
        <v>1332</v>
      </c>
      <c r="G303" s="65" t="s">
        <v>201</v>
      </c>
      <c r="H303" s="78" t="s">
        <v>513</v>
      </c>
      <c r="I303" s="78" t="s">
        <v>757</v>
      </c>
      <c r="J303" s="78" t="s">
        <v>1159</v>
      </c>
      <c r="K303" s="78" t="s">
        <v>1162</v>
      </c>
      <c r="L303" s="144" t="s">
        <v>1177</v>
      </c>
      <c r="M303" s="144" t="s">
        <v>1178</v>
      </c>
      <c r="N303" s="98" t="s">
        <v>9</v>
      </c>
      <c r="O303" s="98" t="s">
        <v>38</v>
      </c>
      <c r="P303" s="98" t="s">
        <v>475</v>
      </c>
      <c r="Q303" s="109" t="s">
        <v>401</v>
      </c>
      <c r="R303" s="104" t="s">
        <v>333</v>
      </c>
      <c r="S303" s="104">
        <v>450</v>
      </c>
      <c r="T303" s="121">
        <v>8100</v>
      </c>
      <c r="U303" s="104"/>
      <c r="V303" s="104"/>
      <c r="W303" s="104" t="s">
        <v>217</v>
      </c>
      <c r="X303" s="104" t="s">
        <v>265</v>
      </c>
      <c r="Y303" s="104" t="s">
        <v>558</v>
      </c>
      <c r="Z303" s="105" t="s">
        <v>1213</v>
      </c>
      <c r="AA303" s="117"/>
      <c r="AB303" s="179"/>
      <c r="AC303" s="185">
        <v>8100</v>
      </c>
      <c r="AD303" s="199"/>
      <c r="AE303" s="195">
        <v>8100</v>
      </c>
      <c r="AF303" s="187">
        <v>1</v>
      </c>
      <c r="AG303" s="188" t="s">
        <v>1186</v>
      </c>
      <c r="AH303" s="189" t="s">
        <v>1189</v>
      </c>
      <c r="AI303" s="176">
        <v>0.5</v>
      </c>
      <c r="AJ303" s="232">
        <v>4050</v>
      </c>
      <c r="AK303" s="219"/>
      <c r="AL303" s="223">
        <v>0</v>
      </c>
      <c r="AM303" s="219"/>
      <c r="AN303" s="224">
        <v>0</v>
      </c>
      <c r="AO303" s="219">
        <v>0.2</v>
      </c>
      <c r="AP303" s="221">
        <v>1620</v>
      </c>
      <c r="AQ303" s="219">
        <v>0.1</v>
      </c>
      <c r="AR303" s="221">
        <v>810</v>
      </c>
      <c r="AS303" s="219"/>
      <c r="AT303" s="221">
        <v>0</v>
      </c>
      <c r="AU303" s="219">
        <v>0.2</v>
      </c>
      <c r="AV303" s="221">
        <v>1620</v>
      </c>
      <c r="AW303" s="219"/>
      <c r="AX303" s="221">
        <v>0</v>
      </c>
      <c r="AY303" s="219"/>
      <c r="AZ303" s="221">
        <v>0</v>
      </c>
      <c r="BA303" s="219"/>
      <c r="BB303" s="221">
        <v>0</v>
      </c>
      <c r="BC303" s="219"/>
      <c r="BD303" s="221">
        <v>0</v>
      </c>
    </row>
    <row r="304" spans="1:56" s="69" customFormat="1" ht="30" x14ac:dyDescent="0.25">
      <c r="A304" s="138" t="s">
        <v>793</v>
      </c>
      <c r="B304" s="98" t="s">
        <v>87</v>
      </c>
      <c r="C304" s="105" t="s">
        <v>84</v>
      </c>
      <c r="D304" s="98" t="s">
        <v>307</v>
      </c>
      <c r="E304" s="98" t="s">
        <v>121</v>
      </c>
      <c r="F304" s="98" t="s">
        <v>1343</v>
      </c>
      <c r="G304" s="65" t="s">
        <v>201</v>
      </c>
      <c r="H304" s="78" t="s">
        <v>513</v>
      </c>
      <c r="I304" s="78" t="s">
        <v>757</v>
      </c>
      <c r="J304" s="78" t="s">
        <v>1159</v>
      </c>
      <c r="K304" s="78" t="s">
        <v>1162</v>
      </c>
      <c r="L304" s="144" t="s">
        <v>1177</v>
      </c>
      <c r="M304" s="144" t="s">
        <v>1178</v>
      </c>
      <c r="N304" s="98" t="s">
        <v>9</v>
      </c>
      <c r="O304" s="98" t="s">
        <v>38</v>
      </c>
      <c r="P304" s="98" t="s">
        <v>475</v>
      </c>
      <c r="Q304" s="109" t="s">
        <v>401</v>
      </c>
      <c r="R304" s="104" t="s">
        <v>333</v>
      </c>
      <c r="S304" s="104">
        <v>227</v>
      </c>
      <c r="T304" s="121">
        <v>3541.2</v>
      </c>
      <c r="U304" s="104"/>
      <c r="V304" s="104"/>
      <c r="W304" s="104" t="s">
        <v>217</v>
      </c>
      <c r="X304" s="104" t="s">
        <v>265</v>
      </c>
      <c r="Y304" s="104" t="s">
        <v>558</v>
      </c>
      <c r="Z304" s="105" t="s">
        <v>1213</v>
      </c>
      <c r="AA304" s="117"/>
      <c r="AB304" s="179"/>
      <c r="AC304" s="185">
        <v>3541.2</v>
      </c>
      <c r="AD304" s="199"/>
      <c r="AE304" s="195">
        <v>3541.2</v>
      </c>
      <c r="AF304" s="187">
        <v>1</v>
      </c>
      <c r="AG304" s="188" t="s">
        <v>1186</v>
      </c>
      <c r="AH304" s="189" t="s">
        <v>1189</v>
      </c>
      <c r="AI304" s="176">
        <v>0.5</v>
      </c>
      <c r="AJ304" s="232">
        <v>1770.6</v>
      </c>
      <c r="AK304" s="219"/>
      <c r="AL304" s="223">
        <v>0</v>
      </c>
      <c r="AM304" s="219"/>
      <c r="AN304" s="224">
        <v>0</v>
      </c>
      <c r="AO304" s="219">
        <v>0.2</v>
      </c>
      <c r="AP304" s="221">
        <v>708.24</v>
      </c>
      <c r="AQ304" s="219">
        <v>0.1</v>
      </c>
      <c r="AR304" s="221">
        <v>354.12</v>
      </c>
      <c r="AS304" s="219"/>
      <c r="AT304" s="221">
        <v>0</v>
      </c>
      <c r="AU304" s="219">
        <v>0.2</v>
      </c>
      <c r="AV304" s="221">
        <v>708.24</v>
      </c>
      <c r="AW304" s="219"/>
      <c r="AX304" s="221">
        <v>0</v>
      </c>
      <c r="AY304" s="219"/>
      <c r="AZ304" s="221">
        <v>0</v>
      </c>
      <c r="BA304" s="219"/>
      <c r="BB304" s="221">
        <v>0</v>
      </c>
      <c r="BC304" s="219"/>
      <c r="BD304" s="221">
        <v>0</v>
      </c>
    </row>
    <row r="305" spans="1:56" ht="30" x14ac:dyDescent="0.25">
      <c r="A305" s="138" t="s">
        <v>810</v>
      </c>
      <c r="B305" s="98" t="s">
        <v>87</v>
      </c>
      <c r="C305" s="105" t="s">
        <v>84</v>
      </c>
      <c r="D305" s="98" t="s">
        <v>307</v>
      </c>
      <c r="E305" s="98" t="s">
        <v>148</v>
      </c>
      <c r="F305" s="98" t="s">
        <v>1336</v>
      </c>
      <c r="G305" s="65" t="s">
        <v>201</v>
      </c>
      <c r="H305" s="78" t="s">
        <v>513</v>
      </c>
      <c r="I305" s="78" t="s">
        <v>757</v>
      </c>
      <c r="J305" s="78" t="s">
        <v>1159</v>
      </c>
      <c r="K305" s="78" t="s">
        <v>1162</v>
      </c>
      <c r="L305" s="144" t="s">
        <v>1177</v>
      </c>
      <c r="M305" s="144" t="s">
        <v>1178</v>
      </c>
      <c r="N305" s="98" t="s">
        <v>9</v>
      </c>
      <c r="O305" s="98" t="s">
        <v>40</v>
      </c>
      <c r="P305" s="98" t="s">
        <v>476</v>
      </c>
      <c r="Q305" s="109" t="s">
        <v>401</v>
      </c>
      <c r="R305" s="104" t="s">
        <v>333</v>
      </c>
      <c r="S305" s="104">
        <v>710</v>
      </c>
      <c r="T305" s="121">
        <v>46860</v>
      </c>
      <c r="U305" s="104"/>
      <c r="V305" s="104"/>
      <c r="W305" s="104" t="s">
        <v>217</v>
      </c>
      <c r="X305" s="104" t="s">
        <v>265</v>
      </c>
      <c r="Y305" s="104" t="s">
        <v>561</v>
      </c>
      <c r="Z305" s="105" t="s">
        <v>1214</v>
      </c>
      <c r="AA305" s="117"/>
      <c r="AB305" s="179"/>
      <c r="AC305" s="185">
        <v>46860</v>
      </c>
      <c r="AD305" s="199"/>
      <c r="AE305" s="195">
        <v>46860</v>
      </c>
      <c r="AF305" s="187">
        <v>1</v>
      </c>
      <c r="AG305" s="188" t="s">
        <v>1186</v>
      </c>
      <c r="AH305" s="189" t="s">
        <v>1190</v>
      </c>
      <c r="AI305" s="176">
        <v>0.5</v>
      </c>
      <c r="AJ305" s="232">
        <v>23430</v>
      </c>
      <c r="AK305" s="219"/>
      <c r="AL305" s="223">
        <v>0</v>
      </c>
      <c r="AM305" s="219"/>
      <c r="AN305" s="224">
        <v>0</v>
      </c>
      <c r="AO305" s="219">
        <v>0.2</v>
      </c>
      <c r="AP305" s="221">
        <v>9372</v>
      </c>
      <c r="AQ305" s="219">
        <v>0.1</v>
      </c>
      <c r="AR305" s="221">
        <v>4686</v>
      </c>
      <c r="AS305" s="219"/>
      <c r="AT305" s="221">
        <v>0</v>
      </c>
      <c r="AU305" s="219">
        <v>0.2</v>
      </c>
      <c r="AV305" s="221">
        <v>9372</v>
      </c>
      <c r="AW305" s="219"/>
      <c r="AX305" s="221">
        <v>0</v>
      </c>
      <c r="AY305" s="219"/>
      <c r="AZ305" s="221">
        <v>0</v>
      </c>
      <c r="BA305" s="219"/>
      <c r="BB305" s="221">
        <v>0</v>
      </c>
      <c r="BC305" s="219"/>
      <c r="BD305" s="221">
        <v>0</v>
      </c>
    </row>
    <row r="306" spans="1:56" ht="30" x14ac:dyDescent="0.25">
      <c r="A306" s="138" t="s">
        <v>841</v>
      </c>
      <c r="B306" s="98" t="s">
        <v>223</v>
      </c>
      <c r="C306" s="105" t="s">
        <v>81</v>
      </c>
      <c r="D306" s="98" t="s">
        <v>495</v>
      </c>
      <c r="E306" s="98" t="s">
        <v>131</v>
      </c>
      <c r="F306" s="98"/>
      <c r="G306" s="65" t="s">
        <v>201</v>
      </c>
      <c r="H306" s="78" t="s">
        <v>513</v>
      </c>
      <c r="I306" s="78" t="s">
        <v>757</v>
      </c>
      <c r="J306" s="78" t="s">
        <v>1159</v>
      </c>
      <c r="K306" s="78" t="s">
        <v>1162</v>
      </c>
      <c r="L306" s="144" t="s">
        <v>1177</v>
      </c>
      <c r="M306" s="144" t="s">
        <v>1178</v>
      </c>
      <c r="N306" s="98" t="s">
        <v>17</v>
      </c>
      <c r="O306" s="98" t="s">
        <v>53</v>
      </c>
      <c r="P306" s="98" t="s">
        <v>426</v>
      </c>
      <c r="Q306" s="109" t="s">
        <v>404</v>
      </c>
      <c r="R306" s="104" t="s">
        <v>333</v>
      </c>
      <c r="S306" s="104">
        <v>200</v>
      </c>
      <c r="T306" s="121">
        <v>700</v>
      </c>
      <c r="U306" s="104"/>
      <c r="V306" s="104"/>
      <c r="W306" s="104" t="s">
        <v>217</v>
      </c>
      <c r="X306" s="104" t="s">
        <v>265</v>
      </c>
      <c r="Y306" s="104" t="s">
        <v>552</v>
      </c>
      <c r="Z306" s="105" t="s">
        <v>1217</v>
      </c>
      <c r="AA306" s="117" t="s">
        <v>265</v>
      </c>
      <c r="AB306" s="179"/>
      <c r="AC306" s="185"/>
      <c r="AD306" s="199">
        <v>700</v>
      </c>
      <c r="AE306" s="195">
        <v>700</v>
      </c>
      <c r="AF306" s="187">
        <v>1</v>
      </c>
      <c r="AG306" s="188" t="s">
        <v>1186</v>
      </c>
      <c r="AH306" s="189" t="s">
        <v>1189</v>
      </c>
      <c r="AI306" s="176">
        <v>0.5</v>
      </c>
      <c r="AJ306" s="232">
        <v>350</v>
      </c>
      <c r="AK306" s="219"/>
      <c r="AL306" s="223">
        <v>0</v>
      </c>
      <c r="AM306" s="219"/>
      <c r="AN306" s="224">
        <v>0</v>
      </c>
      <c r="AO306" s="219"/>
      <c r="AP306" s="221">
        <v>0</v>
      </c>
      <c r="AQ306" s="219">
        <v>0.3</v>
      </c>
      <c r="AR306" s="221">
        <v>210</v>
      </c>
      <c r="AS306" s="219"/>
      <c r="AT306" s="221">
        <v>0</v>
      </c>
      <c r="AU306" s="219">
        <v>0.2</v>
      </c>
      <c r="AV306" s="221">
        <v>140</v>
      </c>
      <c r="AW306" s="219"/>
      <c r="AX306" s="221">
        <v>0</v>
      </c>
      <c r="AY306" s="219"/>
      <c r="AZ306" s="221">
        <v>0</v>
      </c>
      <c r="BA306" s="219"/>
      <c r="BB306" s="221">
        <v>0</v>
      </c>
      <c r="BC306" s="219"/>
      <c r="BD306" s="221">
        <v>0</v>
      </c>
    </row>
    <row r="307" spans="1:56" ht="30" x14ac:dyDescent="0.25">
      <c r="A307" s="138" t="s">
        <v>866</v>
      </c>
      <c r="B307" s="98" t="s">
        <v>223</v>
      </c>
      <c r="C307" s="104" t="s">
        <v>81</v>
      </c>
      <c r="D307" s="98" t="s">
        <v>495</v>
      </c>
      <c r="E307" s="98" t="s">
        <v>131</v>
      </c>
      <c r="F307" s="98"/>
      <c r="G307" s="65" t="s">
        <v>201</v>
      </c>
      <c r="H307" s="78" t="s">
        <v>513</v>
      </c>
      <c r="I307" s="78" t="s">
        <v>757</v>
      </c>
      <c r="J307" s="78" t="s">
        <v>1159</v>
      </c>
      <c r="K307" s="78" t="s">
        <v>1162</v>
      </c>
      <c r="L307" s="144" t="s">
        <v>1177</v>
      </c>
      <c r="M307" s="144" t="s">
        <v>1178</v>
      </c>
      <c r="N307" s="98" t="s">
        <v>17</v>
      </c>
      <c r="O307" s="98" t="s">
        <v>54</v>
      </c>
      <c r="P307" s="98" t="s">
        <v>462</v>
      </c>
      <c r="Q307" s="109">
        <v>2021</v>
      </c>
      <c r="R307" s="104" t="s">
        <v>391</v>
      </c>
      <c r="S307" s="104">
        <v>2</v>
      </c>
      <c r="T307" s="121">
        <v>1500</v>
      </c>
      <c r="U307" s="104"/>
      <c r="V307" s="104"/>
      <c r="W307" s="104" t="s">
        <v>217</v>
      </c>
      <c r="X307" s="104" t="s">
        <v>265</v>
      </c>
      <c r="Y307" s="104" t="s">
        <v>551</v>
      </c>
      <c r="Z307" s="105" t="s">
        <v>1218</v>
      </c>
      <c r="AA307" s="117" t="s">
        <v>265</v>
      </c>
      <c r="AB307" s="179"/>
      <c r="AC307" s="185">
        <v>1500</v>
      </c>
      <c r="AD307" s="199"/>
      <c r="AE307" s="195">
        <v>1500</v>
      </c>
      <c r="AF307" s="187">
        <v>1</v>
      </c>
      <c r="AG307" s="188" t="s">
        <v>1186</v>
      </c>
      <c r="AH307" s="189" t="s">
        <v>1189</v>
      </c>
      <c r="AI307" s="176">
        <v>0.5</v>
      </c>
      <c r="AJ307" s="232">
        <v>750</v>
      </c>
      <c r="AK307" s="219"/>
      <c r="AL307" s="223">
        <v>0</v>
      </c>
      <c r="AM307" s="219"/>
      <c r="AN307" s="224">
        <v>0</v>
      </c>
      <c r="AO307" s="219"/>
      <c r="AP307" s="221">
        <v>0</v>
      </c>
      <c r="AQ307" s="219">
        <v>0.3</v>
      </c>
      <c r="AR307" s="221">
        <v>450</v>
      </c>
      <c r="AS307" s="219"/>
      <c r="AT307" s="221">
        <v>0</v>
      </c>
      <c r="AU307" s="219">
        <v>0.2</v>
      </c>
      <c r="AV307" s="221">
        <v>300</v>
      </c>
      <c r="AW307" s="219"/>
      <c r="AX307" s="221">
        <v>0</v>
      </c>
      <c r="AY307" s="219"/>
      <c r="AZ307" s="221">
        <v>0</v>
      </c>
      <c r="BA307" s="219"/>
      <c r="BB307" s="221">
        <v>0</v>
      </c>
      <c r="BC307" s="219"/>
      <c r="BD307" s="221">
        <v>0</v>
      </c>
    </row>
    <row r="308" spans="1:56" ht="30" x14ac:dyDescent="0.25">
      <c r="A308" s="138" t="s">
        <v>936</v>
      </c>
      <c r="B308" s="98" t="s">
        <v>223</v>
      </c>
      <c r="C308" s="104" t="s">
        <v>81</v>
      </c>
      <c r="D308" s="98" t="s">
        <v>495</v>
      </c>
      <c r="E308" s="98" t="s">
        <v>131</v>
      </c>
      <c r="F308" s="98"/>
      <c r="G308" s="65" t="s">
        <v>201</v>
      </c>
      <c r="H308" s="80" t="s">
        <v>514</v>
      </c>
      <c r="I308" s="80" t="s">
        <v>756</v>
      </c>
      <c r="J308" s="80" t="s">
        <v>1185</v>
      </c>
      <c r="K308" s="80" t="s">
        <v>1163</v>
      </c>
      <c r="L308" s="146" t="s">
        <v>1154</v>
      </c>
      <c r="M308" s="146" t="s">
        <v>1176</v>
      </c>
      <c r="N308" s="98" t="s">
        <v>10</v>
      </c>
      <c r="O308" s="98" t="s">
        <v>42</v>
      </c>
      <c r="P308" s="98" t="s">
        <v>496</v>
      </c>
      <c r="Q308" s="109" t="s">
        <v>398</v>
      </c>
      <c r="R308" s="104" t="s">
        <v>333</v>
      </c>
      <c r="S308" s="104">
        <v>80</v>
      </c>
      <c r="T308" s="121">
        <v>2000</v>
      </c>
      <c r="U308" s="104"/>
      <c r="V308" s="104"/>
      <c r="W308" s="104" t="s">
        <v>217</v>
      </c>
      <c r="X308" s="104" t="s">
        <v>265</v>
      </c>
      <c r="Y308" s="104" t="s">
        <v>566</v>
      </c>
      <c r="Z308" s="105" t="s">
        <v>1224</v>
      </c>
      <c r="AA308" s="117"/>
      <c r="AB308" s="179">
        <v>2000</v>
      </c>
      <c r="AC308" s="185"/>
      <c r="AD308" s="199"/>
      <c r="AE308" s="195">
        <v>2000</v>
      </c>
      <c r="AF308" s="187">
        <v>1</v>
      </c>
      <c r="AG308" s="188" t="s">
        <v>1186</v>
      </c>
      <c r="AH308" s="189" t="s">
        <v>1192</v>
      </c>
      <c r="AI308" s="176">
        <v>0.7</v>
      </c>
      <c r="AJ308" s="232">
        <v>1400</v>
      </c>
      <c r="AK308" s="219"/>
      <c r="AL308" s="223">
        <v>0</v>
      </c>
      <c r="AM308" s="219"/>
      <c r="AN308" s="224">
        <v>0</v>
      </c>
      <c r="AO308" s="219"/>
      <c r="AP308" s="221">
        <v>0</v>
      </c>
      <c r="AQ308" s="219">
        <v>0.1</v>
      </c>
      <c r="AR308" s="221">
        <v>200</v>
      </c>
      <c r="AS308" s="219"/>
      <c r="AT308" s="221">
        <v>0</v>
      </c>
      <c r="AU308" s="219">
        <v>0.2</v>
      </c>
      <c r="AV308" s="221">
        <v>400</v>
      </c>
      <c r="AW308" s="219"/>
      <c r="AX308" s="221">
        <v>0</v>
      </c>
      <c r="AY308" s="219"/>
      <c r="AZ308" s="221">
        <v>0</v>
      </c>
      <c r="BA308" s="219"/>
      <c r="BB308" s="221">
        <v>0</v>
      </c>
      <c r="BC308" s="219"/>
      <c r="BD308" s="221">
        <v>0</v>
      </c>
    </row>
    <row r="309" spans="1:56" ht="30" x14ac:dyDescent="0.25">
      <c r="A309" s="138" t="s">
        <v>937</v>
      </c>
      <c r="B309" s="98" t="s">
        <v>223</v>
      </c>
      <c r="C309" s="104" t="s">
        <v>81</v>
      </c>
      <c r="D309" s="98" t="s">
        <v>495</v>
      </c>
      <c r="E309" s="98" t="s">
        <v>131</v>
      </c>
      <c r="F309" s="98"/>
      <c r="G309" s="65" t="s">
        <v>201</v>
      </c>
      <c r="H309" s="80" t="s">
        <v>514</v>
      </c>
      <c r="I309" s="80" t="s">
        <v>756</v>
      </c>
      <c r="J309" s="80" t="s">
        <v>1185</v>
      </c>
      <c r="K309" s="80" t="s">
        <v>1163</v>
      </c>
      <c r="L309" s="146" t="s">
        <v>1154</v>
      </c>
      <c r="M309" s="146" t="s">
        <v>1176</v>
      </c>
      <c r="N309" s="98" t="s">
        <v>10</v>
      </c>
      <c r="O309" s="98" t="s">
        <v>42</v>
      </c>
      <c r="P309" s="98" t="s">
        <v>509</v>
      </c>
      <c r="Q309" s="109" t="s">
        <v>404</v>
      </c>
      <c r="R309" s="104" t="s">
        <v>333</v>
      </c>
      <c r="S309" s="104">
        <v>80</v>
      </c>
      <c r="T309" s="121">
        <v>1000</v>
      </c>
      <c r="U309" s="104"/>
      <c r="V309" s="104"/>
      <c r="W309" s="104" t="s">
        <v>217</v>
      </c>
      <c r="X309" s="104" t="s">
        <v>265</v>
      </c>
      <c r="Y309" s="104" t="s">
        <v>566</v>
      </c>
      <c r="Z309" s="105" t="s">
        <v>1224</v>
      </c>
      <c r="AA309" s="117"/>
      <c r="AB309" s="179"/>
      <c r="AC309" s="185"/>
      <c r="AD309" s="199">
        <v>1000</v>
      </c>
      <c r="AE309" s="195">
        <v>1000</v>
      </c>
      <c r="AF309" s="187">
        <v>1</v>
      </c>
      <c r="AG309" s="188" t="s">
        <v>1186</v>
      </c>
      <c r="AH309" s="189" t="s">
        <v>1192</v>
      </c>
      <c r="AI309" s="176">
        <v>0.7</v>
      </c>
      <c r="AJ309" s="232">
        <v>700</v>
      </c>
      <c r="AK309" s="219"/>
      <c r="AL309" s="223">
        <v>0</v>
      </c>
      <c r="AM309" s="219"/>
      <c r="AN309" s="224">
        <v>0</v>
      </c>
      <c r="AO309" s="219"/>
      <c r="AP309" s="221">
        <v>0</v>
      </c>
      <c r="AQ309" s="219">
        <v>0.1</v>
      </c>
      <c r="AR309" s="221">
        <v>100</v>
      </c>
      <c r="AS309" s="219"/>
      <c r="AT309" s="221">
        <v>0</v>
      </c>
      <c r="AU309" s="219">
        <v>0.2</v>
      </c>
      <c r="AV309" s="221">
        <v>200</v>
      </c>
      <c r="AW309" s="219"/>
      <c r="AX309" s="221">
        <v>0</v>
      </c>
      <c r="AY309" s="219"/>
      <c r="AZ309" s="221">
        <v>0</v>
      </c>
      <c r="BA309" s="219"/>
      <c r="BB309" s="221">
        <v>0</v>
      </c>
      <c r="BC309" s="219"/>
      <c r="BD309" s="221">
        <v>0</v>
      </c>
    </row>
    <row r="310" spans="1:56" ht="30" x14ac:dyDescent="0.25">
      <c r="A310" s="138" t="s">
        <v>1026</v>
      </c>
      <c r="B310" s="62" t="s">
        <v>223</v>
      </c>
      <c r="C310" s="55" t="s">
        <v>81</v>
      </c>
      <c r="D310" s="97"/>
      <c r="E310" s="97" t="s">
        <v>606</v>
      </c>
      <c r="F310" s="98"/>
      <c r="G310" s="63" t="s">
        <v>205</v>
      </c>
      <c r="H310" s="81" t="s">
        <v>600</v>
      </c>
      <c r="I310" s="81" t="s">
        <v>753</v>
      </c>
      <c r="J310" s="81" t="s">
        <v>1155</v>
      </c>
      <c r="K310" s="81" t="s">
        <v>1162</v>
      </c>
      <c r="L310" s="153" t="s">
        <v>1156</v>
      </c>
      <c r="M310" s="153" t="s">
        <v>1171</v>
      </c>
      <c r="N310" s="62" t="s">
        <v>389</v>
      </c>
      <c r="O310" s="102" t="s">
        <v>364</v>
      </c>
      <c r="P310" s="62" t="s">
        <v>601</v>
      </c>
      <c r="Q310" s="55" t="s">
        <v>602</v>
      </c>
      <c r="R310" s="113" t="s">
        <v>391</v>
      </c>
      <c r="S310" s="57">
        <v>12</v>
      </c>
      <c r="T310" s="58">
        <v>13680</v>
      </c>
      <c r="U310" s="59"/>
      <c r="V310" s="58"/>
      <c r="W310" s="74" t="s">
        <v>217</v>
      </c>
      <c r="X310" s="55"/>
      <c r="Y310" s="55" t="s">
        <v>603</v>
      </c>
      <c r="Z310" s="105" t="s">
        <v>1238</v>
      </c>
      <c r="AA310" s="118" t="s">
        <v>265</v>
      </c>
      <c r="AB310" s="179">
        <v>2280</v>
      </c>
      <c r="AC310" s="185">
        <v>3420</v>
      </c>
      <c r="AD310" s="199">
        <v>2280</v>
      </c>
      <c r="AE310" s="195">
        <v>7980</v>
      </c>
      <c r="AF310" s="187">
        <v>0.58333333333333337</v>
      </c>
      <c r="AG310" s="188" t="s">
        <v>1187</v>
      </c>
      <c r="AH310" s="189" t="s">
        <v>1201</v>
      </c>
      <c r="AI310" s="176">
        <v>0.7</v>
      </c>
      <c r="AJ310" s="232">
        <v>5586</v>
      </c>
      <c r="AK310" s="219"/>
      <c r="AL310" s="223">
        <v>0</v>
      </c>
      <c r="AM310" s="219"/>
      <c r="AN310" s="224">
        <v>0</v>
      </c>
      <c r="AO310" s="219"/>
      <c r="AP310" s="221">
        <v>0</v>
      </c>
      <c r="AQ310" s="219"/>
      <c r="AR310" s="221">
        <v>0</v>
      </c>
      <c r="AS310" s="219"/>
      <c r="AT310" s="221">
        <v>0</v>
      </c>
      <c r="AU310" s="219"/>
      <c r="AV310" s="221">
        <v>0</v>
      </c>
      <c r="AW310" s="219"/>
      <c r="AX310" s="221">
        <v>0</v>
      </c>
      <c r="AY310" s="219">
        <v>0.3</v>
      </c>
      <c r="AZ310" s="221">
        <v>2394</v>
      </c>
      <c r="BA310" s="219"/>
      <c r="BB310" s="221">
        <v>0</v>
      </c>
      <c r="BC310" s="219"/>
      <c r="BD310" s="221">
        <v>0</v>
      </c>
    </row>
    <row r="311" spans="1:56" ht="30" x14ac:dyDescent="0.25">
      <c r="A311" s="138" t="s">
        <v>1027</v>
      </c>
      <c r="B311" s="62" t="s">
        <v>223</v>
      </c>
      <c r="C311" s="55" t="s">
        <v>81</v>
      </c>
      <c r="D311" s="97"/>
      <c r="E311" s="97" t="s">
        <v>606</v>
      </c>
      <c r="F311" s="98"/>
      <c r="G311" s="63" t="s">
        <v>205</v>
      </c>
      <c r="H311" s="81" t="s">
        <v>600</v>
      </c>
      <c r="I311" s="81" t="s">
        <v>753</v>
      </c>
      <c r="J311" s="81" t="s">
        <v>1155</v>
      </c>
      <c r="K311" s="81" t="s">
        <v>1162</v>
      </c>
      <c r="L311" s="153" t="s">
        <v>1156</v>
      </c>
      <c r="M311" s="153" t="s">
        <v>1171</v>
      </c>
      <c r="N311" s="62" t="s">
        <v>389</v>
      </c>
      <c r="O311" s="102" t="s">
        <v>364</v>
      </c>
      <c r="P311" s="62" t="s">
        <v>604</v>
      </c>
      <c r="Q311" s="55" t="s">
        <v>605</v>
      </c>
      <c r="R311" s="113" t="s">
        <v>391</v>
      </c>
      <c r="S311" s="57">
        <v>37</v>
      </c>
      <c r="T311" s="58">
        <v>42180</v>
      </c>
      <c r="U311" s="59"/>
      <c r="V311" s="58"/>
      <c r="W311" s="74" t="s">
        <v>217</v>
      </c>
      <c r="X311" s="55"/>
      <c r="Y311" s="55" t="s">
        <v>758</v>
      </c>
      <c r="Z311" s="105" t="s">
        <v>1239</v>
      </c>
      <c r="AA311" s="118" t="s">
        <v>265</v>
      </c>
      <c r="AB311" s="179"/>
      <c r="AC311" s="185">
        <v>2280</v>
      </c>
      <c r="AD311" s="199">
        <v>5700</v>
      </c>
      <c r="AE311" s="195">
        <v>7980</v>
      </c>
      <c r="AF311" s="187">
        <v>0.1891891891891892</v>
      </c>
      <c r="AG311" s="188" t="s">
        <v>1187</v>
      </c>
      <c r="AH311" s="189" t="s">
        <v>1201</v>
      </c>
      <c r="AI311" s="176">
        <v>0.5</v>
      </c>
      <c r="AJ311" s="232">
        <v>3990</v>
      </c>
      <c r="AK311" s="219"/>
      <c r="AL311" s="223">
        <v>0</v>
      </c>
      <c r="AM311" s="219"/>
      <c r="AN311" s="224">
        <v>0</v>
      </c>
      <c r="AO311" s="219"/>
      <c r="AP311" s="221">
        <v>0</v>
      </c>
      <c r="AQ311" s="219"/>
      <c r="AR311" s="221">
        <v>0</v>
      </c>
      <c r="AS311" s="219"/>
      <c r="AT311" s="221">
        <v>0</v>
      </c>
      <c r="AU311" s="219"/>
      <c r="AV311" s="221">
        <v>0</v>
      </c>
      <c r="AW311" s="219"/>
      <c r="AX311" s="221">
        <v>0</v>
      </c>
      <c r="AY311" s="219">
        <v>0.5</v>
      </c>
      <c r="AZ311" s="221">
        <v>3990</v>
      </c>
      <c r="BA311" s="219"/>
      <c r="BB311" s="221">
        <v>0</v>
      </c>
      <c r="BC311" s="219"/>
      <c r="BD311" s="221">
        <v>0</v>
      </c>
    </row>
    <row r="312" spans="1:56" ht="30" x14ac:dyDescent="0.25">
      <c r="A312" s="138" t="s">
        <v>794</v>
      </c>
      <c r="B312" s="98" t="s">
        <v>223</v>
      </c>
      <c r="C312" s="105" t="s">
        <v>81</v>
      </c>
      <c r="D312" s="98" t="s">
        <v>495</v>
      </c>
      <c r="E312" s="98" t="s">
        <v>131</v>
      </c>
      <c r="F312" s="98"/>
      <c r="G312" s="65" t="s">
        <v>201</v>
      </c>
      <c r="H312" s="78" t="s">
        <v>513</v>
      </c>
      <c r="I312" s="78" t="s">
        <v>757</v>
      </c>
      <c r="J312" s="78" t="s">
        <v>1159</v>
      </c>
      <c r="K312" s="78" t="s">
        <v>1162</v>
      </c>
      <c r="L312" s="144" t="s">
        <v>1177</v>
      </c>
      <c r="M312" s="144" t="s">
        <v>1178</v>
      </c>
      <c r="N312" s="98" t="s">
        <v>9</v>
      </c>
      <c r="O312" s="98" t="s">
        <v>38</v>
      </c>
      <c r="P312" s="98" t="s">
        <v>497</v>
      </c>
      <c r="Q312" s="109" t="s">
        <v>404</v>
      </c>
      <c r="R312" s="104" t="s">
        <v>333</v>
      </c>
      <c r="S312" s="104">
        <v>60</v>
      </c>
      <c r="T312" s="121">
        <v>4000</v>
      </c>
      <c r="U312" s="104"/>
      <c r="V312" s="104"/>
      <c r="W312" s="104" t="s">
        <v>217</v>
      </c>
      <c r="X312" s="104" t="s">
        <v>265</v>
      </c>
      <c r="Y312" s="104" t="s">
        <v>558</v>
      </c>
      <c r="Z312" s="105" t="s">
        <v>1213</v>
      </c>
      <c r="AA312" s="117"/>
      <c r="AB312" s="179"/>
      <c r="AC312" s="185"/>
      <c r="AD312" s="199">
        <v>4000</v>
      </c>
      <c r="AE312" s="195">
        <v>4000</v>
      </c>
      <c r="AF312" s="187">
        <v>1</v>
      </c>
      <c r="AG312" s="188" t="s">
        <v>1186</v>
      </c>
      <c r="AH312" s="189" t="s">
        <v>1189</v>
      </c>
      <c r="AI312" s="176">
        <v>0.5</v>
      </c>
      <c r="AJ312" s="232">
        <v>2000</v>
      </c>
      <c r="AK312" s="219"/>
      <c r="AL312" s="223">
        <v>0</v>
      </c>
      <c r="AM312" s="219"/>
      <c r="AN312" s="224">
        <v>0</v>
      </c>
      <c r="AO312" s="219"/>
      <c r="AP312" s="221">
        <v>0</v>
      </c>
      <c r="AQ312" s="219">
        <v>0.3</v>
      </c>
      <c r="AR312" s="221">
        <v>1200</v>
      </c>
      <c r="AS312" s="219"/>
      <c r="AT312" s="221">
        <v>0</v>
      </c>
      <c r="AU312" s="219">
        <v>0.2</v>
      </c>
      <c r="AV312" s="221">
        <v>800</v>
      </c>
      <c r="AW312" s="219"/>
      <c r="AX312" s="221">
        <v>0</v>
      </c>
      <c r="AY312" s="219"/>
      <c r="AZ312" s="221">
        <v>0</v>
      </c>
      <c r="BA312" s="219"/>
      <c r="BB312" s="221">
        <v>0</v>
      </c>
      <c r="BC312" s="219"/>
      <c r="BD312" s="221">
        <v>0</v>
      </c>
    </row>
    <row r="313" spans="1:56" ht="30" x14ac:dyDescent="0.25">
      <c r="A313" s="138" t="s">
        <v>795</v>
      </c>
      <c r="B313" s="98" t="s">
        <v>223</v>
      </c>
      <c r="C313" s="105" t="s">
        <v>81</v>
      </c>
      <c r="D313" s="98" t="s">
        <v>495</v>
      </c>
      <c r="E313" s="98" t="s">
        <v>131</v>
      </c>
      <c r="F313" s="98"/>
      <c r="G313" s="65" t="s">
        <v>201</v>
      </c>
      <c r="H313" s="78" t="s">
        <v>513</v>
      </c>
      <c r="I313" s="78" t="s">
        <v>757</v>
      </c>
      <c r="J313" s="78" t="s">
        <v>1159</v>
      </c>
      <c r="K313" s="78" t="s">
        <v>1162</v>
      </c>
      <c r="L313" s="144" t="s">
        <v>1177</v>
      </c>
      <c r="M313" s="144" t="s">
        <v>1178</v>
      </c>
      <c r="N313" s="98" t="s">
        <v>9</v>
      </c>
      <c r="O313" s="98" t="s">
        <v>38</v>
      </c>
      <c r="P313" s="98" t="s">
        <v>498</v>
      </c>
      <c r="Q313" s="109" t="s">
        <v>401</v>
      </c>
      <c r="R313" s="104" t="s">
        <v>333</v>
      </c>
      <c r="S313" s="104">
        <v>80</v>
      </c>
      <c r="T313" s="121">
        <v>2000</v>
      </c>
      <c r="U313" s="104"/>
      <c r="V313" s="104"/>
      <c r="W313" s="104" t="s">
        <v>217</v>
      </c>
      <c r="X313" s="104" t="s">
        <v>265</v>
      </c>
      <c r="Y313" s="104" t="s">
        <v>558</v>
      </c>
      <c r="Z313" s="105" t="s">
        <v>1213</v>
      </c>
      <c r="AA313" s="117"/>
      <c r="AB313" s="179"/>
      <c r="AC313" s="185">
        <v>2000</v>
      </c>
      <c r="AD313" s="199"/>
      <c r="AE313" s="195">
        <v>2000</v>
      </c>
      <c r="AF313" s="187">
        <v>1</v>
      </c>
      <c r="AG313" s="188" t="s">
        <v>1186</v>
      </c>
      <c r="AH313" s="189" t="s">
        <v>1189</v>
      </c>
      <c r="AI313" s="176">
        <v>0.5</v>
      </c>
      <c r="AJ313" s="232">
        <v>1000</v>
      </c>
      <c r="AK313" s="219"/>
      <c r="AL313" s="223">
        <v>0</v>
      </c>
      <c r="AM313" s="219"/>
      <c r="AN313" s="224">
        <v>0</v>
      </c>
      <c r="AO313" s="219"/>
      <c r="AP313" s="221">
        <v>0</v>
      </c>
      <c r="AQ313" s="219">
        <v>0.3</v>
      </c>
      <c r="AR313" s="221">
        <v>600</v>
      </c>
      <c r="AS313" s="219"/>
      <c r="AT313" s="221">
        <v>0</v>
      </c>
      <c r="AU313" s="219">
        <v>0.2</v>
      </c>
      <c r="AV313" s="221">
        <v>400</v>
      </c>
      <c r="AW313" s="219"/>
      <c r="AX313" s="221">
        <v>0</v>
      </c>
      <c r="AY313" s="219"/>
      <c r="AZ313" s="221">
        <v>0</v>
      </c>
      <c r="BA313" s="219"/>
      <c r="BB313" s="221">
        <v>0</v>
      </c>
      <c r="BC313" s="219"/>
      <c r="BD313" s="221">
        <v>0</v>
      </c>
    </row>
    <row r="314" spans="1:56" ht="30" x14ac:dyDescent="0.25">
      <c r="A314" s="138" t="s">
        <v>796</v>
      </c>
      <c r="B314" s="98" t="s">
        <v>223</v>
      </c>
      <c r="C314" s="105" t="s">
        <v>81</v>
      </c>
      <c r="D314" s="98" t="s">
        <v>495</v>
      </c>
      <c r="E314" s="98" t="s">
        <v>131</v>
      </c>
      <c r="F314" s="98" t="s">
        <v>499</v>
      </c>
      <c r="G314" s="65" t="s">
        <v>201</v>
      </c>
      <c r="H314" s="78" t="s">
        <v>513</v>
      </c>
      <c r="I314" s="78" t="s">
        <v>757</v>
      </c>
      <c r="J314" s="78" t="s">
        <v>1159</v>
      </c>
      <c r="K314" s="78" t="s">
        <v>1162</v>
      </c>
      <c r="L314" s="144" t="s">
        <v>1177</v>
      </c>
      <c r="M314" s="144" t="s">
        <v>1178</v>
      </c>
      <c r="N314" s="98" t="s">
        <v>9</v>
      </c>
      <c r="O314" s="98" t="s">
        <v>38</v>
      </c>
      <c r="P314" s="98" t="s">
        <v>510</v>
      </c>
      <c r="Q314" s="109" t="s">
        <v>398</v>
      </c>
      <c r="R314" s="104" t="s">
        <v>333</v>
      </c>
      <c r="S314" s="104">
        <v>100</v>
      </c>
      <c r="T314" s="121">
        <v>1500</v>
      </c>
      <c r="U314" s="104"/>
      <c r="V314" s="104"/>
      <c r="W314" s="104" t="s">
        <v>217</v>
      </c>
      <c r="X314" s="104" t="s">
        <v>265</v>
      </c>
      <c r="Y314" s="104" t="s">
        <v>558</v>
      </c>
      <c r="Z314" s="105" t="s">
        <v>1213</v>
      </c>
      <c r="AA314" s="117"/>
      <c r="AB314" s="179">
        <v>1500</v>
      </c>
      <c r="AC314" s="185"/>
      <c r="AD314" s="199"/>
      <c r="AE314" s="195">
        <v>1500</v>
      </c>
      <c r="AF314" s="187">
        <v>1</v>
      </c>
      <c r="AG314" s="188" t="s">
        <v>1186</v>
      </c>
      <c r="AH314" s="189" t="s">
        <v>1189</v>
      </c>
      <c r="AI314" s="176">
        <v>0.5</v>
      </c>
      <c r="AJ314" s="232">
        <v>750</v>
      </c>
      <c r="AK314" s="219"/>
      <c r="AL314" s="223">
        <v>0</v>
      </c>
      <c r="AM314" s="219"/>
      <c r="AN314" s="224">
        <v>0</v>
      </c>
      <c r="AO314" s="219"/>
      <c r="AP314" s="221">
        <v>0</v>
      </c>
      <c r="AQ314" s="219">
        <v>0.3</v>
      </c>
      <c r="AR314" s="221">
        <v>450</v>
      </c>
      <c r="AS314" s="219"/>
      <c r="AT314" s="221">
        <v>0</v>
      </c>
      <c r="AU314" s="219">
        <v>0.2</v>
      </c>
      <c r="AV314" s="221">
        <v>300</v>
      </c>
      <c r="AW314" s="219"/>
      <c r="AX314" s="221">
        <v>0</v>
      </c>
      <c r="AY314" s="219"/>
      <c r="AZ314" s="221">
        <v>0</v>
      </c>
      <c r="BA314" s="219"/>
      <c r="BB314" s="221">
        <v>0</v>
      </c>
      <c r="BC314" s="219"/>
      <c r="BD314" s="221">
        <v>0</v>
      </c>
    </row>
    <row r="315" spans="1:56" ht="30" x14ac:dyDescent="0.25">
      <c r="A315" s="138" t="s">
        <v>797</v>
      </c>
      <c r="B315" s="98" t="s">
        <v>223</v>
      </c>
      <c r="C315" s="105" t="s">
        <v>81</v>
      </c>
      <c r="D315" s="98" t="s">
        <v>495</v>
      </c>
      <c r="E315" s="98" t="s">
        <v>131</v>
      </c>
      <c r="F315" s="98" t="s">
        <v>500</v>
      </c>
      <c r="G315" s="65" t="s">
        <v>201</v>
      </c>
      <c r="H315" s="78" t="s">
        <v>513</v>
      </c>
      <c r="I315" s="78" t="s">
        <v>757</v>
      </c>
      <c r="J315" s="78" t="s">
        <v>1159</v>
      </c>
      <c r="K315" s="78" t="s">
        <v>1162</v>
      </c>
      <c r="L315" s="144" t="s">
        <v>1177</v>
      </c>
      <c r="M315" s="144" t="s">
        <v>1178</v>
      </c>
      <c r="N315" s="98" t="s">
        <v>9</v>
      </c>
      <c r="O315" s="98" t="s">
        <v>38</v>
      </c>
      <c r="P315" s="98" t="s">
        <v>510</v>
      </c>
      <c r="Q315" s="109" t="s">
        <v>401</v>
      </c>
      <c r="R315" s="104" t="s">
        <v>333</v>
      </c>
      <c r="S315" s="104">
        <v>100</v>
      </c>
      <c r="T315" s="121">
        <v>500</v>
      </c>
      <c r="U315" s="104"/>
      <c r="V315" s="104"/>
      <c r="W315" s="104" t="s">
        <v>217</v>
      </c>
      <c r="X315" s="104" t="s">
        <v>265</v>
      </c>
      <c r="Y315" s="104" t="s">
        <v>558</v>
      </c>
      <c r="Z315" s="105" t="s">
        <v>1213</v>
      </c>
      <c r="AA315" s="117"/>
      <c r="AB315" s="179"/>
      <c r="AC315" s="185">
        <v>500</v>
      </c>
      <c r="AD315" s="199"/>
      <c r="AE315" s="195">
        <v>500</v>
      </c>
      <c r="AF315" s="187">
        <v>1</v>
      </c>
      <c r="AG315" s="188" t="s">
        <v>1186</v>
      </c>
      <c r="AH315" s="189" t="s">
        <v>1189</v>
      </c>
      <c r="AI315" s="176">
        <v>0.5</v>
      </c>
      <c r="AJ315" s="232">
        <v>250</v>
      </c>
      <c r="AK315" s="219"/>
      <c r="AL315" s="223">
        <v>0</v>
      </c>
      <c r="AM315" s="219"/>
      <c r="AN315" s="224">
        <v>0</v>
      </c>
      <c r="AO315" s="219"/>
      <c r="AP315" s="221">
        <v>0</v>
      </c>
      <c r="AQ315" s="219">
        <v>0.3</v>
      </c>
      <c r="AR315" s="221">
        <v>150</v>
      </c>
      <c r="AS315" s="219"/>
      <c r="AT315" s="221">
        <v>0</v>
      </c>
      <c r="AU315" s="219">
        <v>0.2</v>
      </c>
      <c r="AV315" s="221">
        <v>100</v>
      </c>
      <c r="AW315" s="219"/>
      <c r="AX315" s="221">
        <v>0</v>
      </c>
      <c r="AY315" s="219"/>
      <c r="AZ315" s="221">
        <v>0</v>
      </c>
      <c r="BA315" s="219"/>
      <c r="BB315" s="221">
        <v>0</v>
      </c>
      <c r="BC315" s="219"/>
      <c r="BD315" s="221">
        <v>0</v>
      </c>
    </row>
    <row r="316" spans="1:56" ht="30" x14ac:dyDescent="0.25">
      <c r="A316" s="138" t="s">
        <v>798</v>
      </c>
      <c r="B316" s="98" t="s">
        <v>223</v>
      </c>
      <c r="C316" s="105" t="s">
        <v>81</v>
      </c>
      <c r="D316" s="98" t="s">
        <v>495</v>
      </c>
      <c r="E316" s="98" t="s">
        <v>131</v>
      </c>
      <c r="F316" s="98" t="s">
        <v>501</v>
      </c>
      <c r="G316" s="65" t="s">
        <v>201</v>
      </c>
      <c r="H316" s="78" t="s">
        <v>513</v>
      </c>
      <c r="I316" s="78" t="s">
        <v>757</v>
      </c>
      <c r="J316" s="78" t="s">
        <v>1159</v>
      </c>
      <c r="K316" s="78" t="s">
        <v>1162</v>
      </c>
      <c r="L316" s="144" t="s">
        <v>1177</v>
      </c>
      <c r="M316" s="144" t="s">
        <v>1178</v>
      </c>
      <c r="N316" s="98" t="s">
        <v>9</v>
      </c>
      <c r="O316" s="98" t="s">
        <v>38</v>
      </c>
      <c r="P316" s="98" t="s">
        <v>510</v>
      </c>
      <c r="Q316" s="109" t="s">
        <v>398</v>
      </c>
      <c r="R316" s="104" t="s">
        <v>333</v>
      </c>
      <c r="S316" s="104">
        <v>350</v>
      </c>
      <c r="T316" s="121">
        <v>8000</v>
      </c>
      <c r="U316" s="104"/>
      <c r="V316" s="104"/>
      <c r="W316" s="104" t="s">
        <v>217</v>
      </c>
      <c r="X316" s="104" t="s">
        <v>265</v>
      </c>
      <c r="Y316" s="104" t="s">
        <v>558</v>
      </c>
      <c r="Z316" s="105" t="s">
        <v>1213</v>
      </c>
      <c r="AA316" s="117"/>
      <c r="AB316" s="179">
        <v>8000</v>
      </c>
      <c r="AC316" s="185"/>
      <c r="AD316" s="199"/>
      <c r="AE316" s="195">
        <v>8000</v>
      </c>
      <c r="AF316" s="187">
        <v>1</v>
      </c>
      <c r="AG316" s="188" t="s">
        <v>1186</v>
      </c>
      <c r="AH316" s="189" t="s">
        <v>1189</v>
      </c>
      <c r="AI316" s="176">
        <v>0.5</v>
      </c>
      <c r="AJ316" s="232">
        <v>4000</v>
      </c>
      <c r="AK316" s="219"/>
      <c r="AL316" s="223">
        <v>0</v>
      </c>
      <c r="AM316" s="219"/>
      <c r="AN316" s="224">
        <v>0</v>
      </c>
      <c r="AO316" s="219"/>
      <c r="AP316" s="221">
        <v>0</v>
      </c>
      <c r="AQ316" s="219">
        <v>0.3</v>
      </c>
      <c r="AR316" s="221">
        <v>2400</v>
      </c>
      <c r="AS316" s="219"/>
      <c r="AT316" s="221">
        <v>0</v>
      </c>
      <c r="AU316" s="219">
        <v>0.2</v>
      </c>
      <c r="AV316" s="221">
        <v>1600</v>
      </c>
      <c r="AW316" s="219"/>
      <c r="AX316" s="221">
        <v>0</v>
      </c>
      <c r="AY316" s="219"/>
      <c r="AZ316" s="221">
        <v>0</v>
      </c>
      <c r="BA316" s="219"/>
      <c r="BB316" s="221">
        <v>0</v>
      </c>
      <c r="BC316" s="219"/>
      <c r="BD316" s="221">
        <v>0</v>
      </c>
    </row>
    <row r="317" spans="1:56" ht="30" x14ac:dyDescent="0.25">
      <c r="A317" s="138" t="s">
        <v>948</v>
      </c>
      <c r="B317" s="62" t="s">
        <v>334</v>
      </c>
      <c r="C317" s="55" t="s">
        <v>374</v>
      </c>
      <c r="D317" s="97" t="s">
        <v>374</v>
      </c>
      <c r="E317" s="97"/>
      <c r="F317" s="98"/>
      <c r="G317" s="76" t="s">
        <v>203</v>
      </c>
      <c r="H317" s="93" t="s">
        <v>514</v>
      </c>
      <c r="I317" s="93" t="s">
        <v>756</v>
      </c>
      <c r="J317" s="93" t="s">
        <v>1185</v>
      </c>
      <c r="K317" s="93" t="s">
        <v>1163</v>
      </c>
      <c r="L317" s="147" t="s">
        <v>1154</v>
      </c>
      <c r="M317" s="147" t="s">
        <v>1176</v>
      </c>
      <c r="N317" s="62" t="s">
        <v>10</v>
      </c>
      <c r="O317" s="102" t="s">
        <v>44</v>
      </c>
      <c r="P317" s="62" t="s">
        <v>625</v>
      </c>
      <c r="Q317" s="55" t="s">
        <v>626</v>
      </c>
      <c r="R317" s="55" t="s">
        <v>391</v>
      </c>
      <c r="S317" s="57"/>
      <c r="T317" s="58">
        <v>90000</v>
      </c>
      <c r="U317" s="59"/>
      <c r="V317" s="58"/>
      <c r="W317" s="55" t="s">
        <v>217</v>
      </c>
      <c r="X317" s="55" t="s">
        <v>265</v>
      </c>
      <c r="Y317" s="55" t="s">
        <v>742</v>
      </c>
      <c r="Z317" s="105" t="s">
        <v>1227</v>
      </c>
      <c r="AA317" s="118" t="s">
        <v>265</v>
      </c>
      <c r="AB317" s="179"/>
      <c r="AC317" s="185">
        <v>8000</v>
      </c>
      <c r="AD317" s="199">
        <v>8000</v>
      </c>
      <c r="AE317" s="195">
        <v>16000</v>
      </c>
      <c r="AF317" s="187">
        <v>0.17777777777777778</v>
      </c>
      <c r="AG317" s="188" t="s">
        <v>1186</v>
      </c>
      <c r="AH317" s="189" t="s">
        <v>1194</v>
      </c>
      <c r="AI317" s="176">
        <v>0</v>
      </c>
      <c r="AJ317" s="232">
        <v>0</v>
      </c>
      <c r="AK317" s="219">
        <v>0.17</v>
      </c>
      <c r="AL317" s="223">
        <v>2640</v>
      </c>
      <c r="AM317" s="219">
        <v>7.0000000000000007E-2</v>
      </c>
      <c r="AN317" s="224">
        <v>1120</v>
      </c>
      <c r="AO317" s="219">
        <v>0.1</v>
      </c>
      <c r="AP317" s="221">
        <v>1600</v>
      </c>
      <c r="AQ317" s="219">
        <v>0.17</v>
      </c>
      <c r="AR317" s="221">
        <v>2640</v>
      </c>
      <c r="AS317" s="219">
        <v>0.5</v>
      </c>
      <c r="AT317" s="221">
        <v>8000</v>
      </c>
      <c r="AU317" s="219"/>
      <c r="AV317" s="221">
        <v>0</v>
      </c>
      <c r="AW317" s="219"/>
      <c r="AX317" s="221">
        <v>0</v>
      </c>
      <c r="AY317" s="219"/>
      <c r="AZ317" s="221">
        <v>0</v>
      </c>
      <c r="BA317" s="219"/>
      <c r="BB317" s="221">
        <v>0</v>
      </c>
      <c r="BC317" s="219"/>
      <c r="BD317" s="221">
        <v>0</v>
      </c>
    </row>
    <row r="318" spans="1:56" ht="30" x14ac:dyDescent="0.25">
      <c r="A318" s="138" t="s">
        <v>959</v>
      </c>
      <c r="B318" s="62" t="s">
        <v>334</v>
      </c>
      <c r="C318" s="55" t="s">
        <v>374</v>
      </c>
      <c r="D318" s="97" t="s">
        <v>374</v>
      </c>
      <c r="E318" s="97" t="s">
        <v>746</v>
      </c>
      <c r="F318" s="98"/>
      <c r="G318" s="76" t="s">
        <v>203</v>
      </c>
      <c r="H318" s="94" t="s">
        <v>627</v>
      </c>
      <c r="I318" s="94" t="s">
        <v>754</v>
      </c>
      <c r="J318" s="94" t="s">
        <v>1166</v>
      </c>
      <c r="K318" s="94" t="s">
        <v>1164</v>
      </c>
      <c r="L318" s="151" t="s">
        <v>1170</v>
      </c>
      <c r="M318" s="151" t="s">
        <v>1179</v>
      </c>
      <c r="N318" s="62" t="s">
        <v>13</v>
      </c>
      <c r="O318" s="99" t="s">
        <v>67</v>
      </c>
      <c r="P318" s="62" t="s">
        <v>747</v>
      </c>
      <c r="Q318" s="55" t="s">
        <v>613</v>
      </c>
      <c r="R318" s="55" t="s">
        <v>628</v>
      </c>
      <c r="S318" s="57">
        <v>600</v>
      </c>
      <c r="T318" s="58">
        <v>120000</v>
      </c>
      <c r="U318" s="59"/>
      <c r="V318" s="58"/>
      <c r="W318" s="55" t="s">
        <v>217</v>
      </c>
      <c r="X318" s="55" t="s">
        <v>265</v>
      </c>
      <c r="Y318" s="55" t="s">
        <v>629</v>
      </c>
      <c r="Z318" s="105" t="s">
        <v>1232</v>
      </c>
      <c r="AA318" s="118" t="s">
        <v>265</v>
      </c>
      <c r="AB318" s="179">
        <v>20000</v>
      </c>
      <c r="AC318" s="185">
        <v>20000</v>
      </c>
      <c r="AD318" s="199">
        <v>20000</v>
      </c>
      <c r="AE318" s="195">
        <v>60000</v>
      </c>
      <c r="AF318" s="187">
        <v>0.5</v>
      </c>
      <c r="AG318" s="188" t="s">
        <v>1186</v>
      </c>
      <c r="AH318" s="189" t="s">
        <v>1198</v>
      </c>
      <c r="AI318" s="176">
        <v>0.5</v>
      </c>
      <c r="AJ318" s="232">
        <v>30000</v>
      </c>
      <c r="AK318" s="219"/>
      <c r="AL318" s="223">
        <v>0</v>
      </c>
      <c r="AM318" s="219"/>
      <c r="AN318" s="224">
        <v>0</v>
      </c>
      <c r="AO318" s="219"/>
      <c r="AP318" s="221">
        <v>0</v>
      </c>
      <c r="AQ318" s="219">
        <v>0.25</v>
      </c>
      <c r="AR318" s="221">
        <v>15000</v>
      </c>
      <c r="AS318" s="219"/>
      <c r="AT318" s="221">
        <v>0</v>
      </c>
      <c r="AU318" s="219"/>
      <c r="AV318" s="221">
        <v>0</v>
      </c>
      <c r="AW318" s="219"/>
      <c r="AX318" s="221">
        <v>0</v>
      </c>
      <c r="AY318" s="219"/>
      <c r="AZ318" s="221">
        <v>0</v>
      </c>
      <c r="BA318" s="219">
        <v>0.25</v>
      </c>
      <c r="BB318" s="221">
        <v>15000</v>
      </c>
      <c r="BC318" s="219"/>
      <c r="BD318" s="221">
        <v>0</v>
      </c>
    </row>
    <row r="319" spans="1:56" ht="30" x14ac:dyDescent="0.25">
      <c r="A319" s="138" t="s">
        <v>1048</v>
      </c>
      <c r="B319" s="62" t="s">
        <v>334</v>
      </c>
      <c r="C319" s="55" t="s">
        <v>374</v>
      </c>
      <c r="D319" s="97"/>
      <c r="E319" s="97"/>
      <c r="F319" s="98"/>
      <c r="G319" s="61" t="s">
        <v>201</v>
      </c>
      <c r="H319" s="88" t="s">
        <v>515</v>
      </c>
      <c r="I319" s="88" t="s">
        <v>752</v>
      </c>
      <c r="J319" s="88" t="s">
        <v>1172</v>
      </c>
      <c r="K319" s="88" t="s">
        <v>1181</v>
      </c>
      <c r="L319" s="156" t="s">
        <v>1173</v>
      </c>
      <c r="M319" s="156" t="s">
        <v>1175</v>
      </c>
      <c r="N319" s="62" t="s">
        <v>15</v>
      </c>
      <c r="O319" s="102" t="s">
        <v>56</v>
      </c>
      <c r="P319" s="62" t="s">
        <v>542</v>
      </c>
      <c r="Q319" s="56" t="s">
        <v>533</v>
      </c>
      <c r="R319" s="55" t="s">
        <v>391</v>
      </c>
      <c r="S319" s="57">
        <v>6</v>
      </c>
      <c r="T319" s="58">
        <v>30000</v>
      </c>
      <c r="U319" s="59"/>
      <c r="V319" s="58"/>
      <c r="W319" s="55" t="s">
        <v>217</v>
      </c>
      <c r="X319" s="55" t="s">
        <v>265</v>
      </c>
      <c r="Y319" s="55" t="s">
        <v>570</v>
      </c>
      <c r="Z319" s="105" t="s">
        <v>1246</v>
      </c>
      <c r="AA319" s="118"/>
      <c r="AB319" s="179">
        <v>5000</v>
      </c>
      <c r="AC319" s="185">
        <v>5000</v>
      </c>
      <c r="AD319" s="199">
        <v>5000</v>
      </c>
      <c r="AE319" s="195">
        <v>15000</v>
      </c>
      <c r="AF319" s="187">
        <v>0.5</v>
      </c>
      <c r="AG319" s="188" t="s">
        <v>1186</v>
      </c>
      <c r="AH319" s="189" t="s">
        <v>1194</v>
      </c>
      <c r="AI319" s="176">
        <v>0</v>
      </c>
      <c r="AJ319" s="232">
        <v>0</v>
      </c>
      <c r="AK319" s="219"/>
      <c r="AL319" s="223">
        <v>0</v>
      </c>
      <c r="AM319" s="219"/>
      <c r="AN319" s="224">
        <v>0</v>
      </c>
      <c r="AO319" s="219">
        <v>0.05</v>
      </c>
      <c r="AP319" s="221">
        <v>750</v>
      </c>
      <c r="AQ319" s="219"/>
      <c r="AR319" s="221">
        <v>0</v>
      </c>
      <c r="AS319" s="219"/>
      <c r="AT319" s="221">
        <v>0</v>
      </c>
      <c r="AU319" s="219">
        <v>0.95</v>
      </c>
      <c r="AV319" s="221">
        <v>14250</v>
      </c>
      <c r="AW319" s="219"/>
      <c r="AX319" s="221">
        <v>0</v>
      </c>
      <c r="AY319" s="219"/>
      <c r="AZ319" s="221">
        <v>0</v>
      </c>
      <c r="BA319" s="219"/>
      <c r="BB319" s="221">
        <v>0</v>
      </c>
      <c r="BC319" s="219"/>
      <c r="BD319" s="221">
        <v>0</v>
      </c>
    </row>
    <row r="320" spans="1:56" ht="30" x14ac:dyDescent="0.25">
      <c r="A320" s="138" t="s">
        <v>1049</v>
      </c>
      <c r="B320" s="62" t="s">
        <v>334</v>
      </c>
      <c r="C320" s="55" t="s">
        <v>374</v>
      </c>
      <c r="D320" s="97"/>
      <c r="E320" s="97"/>
      <c r="F320" s="98"/>
      <c r="G320" s="61" t="s">
        <v>201</v>
      </c>
      <c r="H320" s="88" t="s">
        <v>515</v>
      </c>
      <c r="I320" s="88" t="s">
        <v>752</v>
      </c>
      <c r="J320" s="88" t="s">
        <v>1172</v>
      </c>
      <c r="K320" s="88" t="s">
        <v>1181</v>
      </c>
      <c r="L320" s="156" t="s">
        <v>1173</v>
      </c>
      <c r="M320" s="156" t="s">
        <v>1175</v>
      </c>
      <c r="N320" s="62" t="s">
        <v>15</v>
      </c>
      <c r="O320" s="102" t="s">
        <v>56</v>
      </c>
      <c r="P320" s="62" t="s">
        <v>543</v>
      </c>
      <c r="Q320" s="56" t="s">
        <v>533</v>
      </c>
      <c r="R320" s="55" t="s">
        <v>391</v>
      </c>
      <c r="S320" s="57">
        <v>6</v>
      </c>
      <c r="T320" s="58">
        <v>42000</v>
      </c>
      <c r="U320" s="59"/>
      <c r="V320" s="58"/>
      <c r="W320" s="55" t="s">
        <v>217</v>
      </c>
      <c r="X320" s="55" t="s">
        <v>265</v>
      </c>
      <c r="Y320" s="55" t="s">
        <v>570</v>
      </c>
      <c r="Z320" s="105" t="s">
        <v>1246</v>
      </c>
      <c r="AA320" s="118"/>
      <c r="AB320" s="179">
        <v>7000</v>
      </c>
      <c r="AC320" s="185">
        <v>7000</v>
      </c>
      <c r="AD320" s="199">
        <v>7000</v>
      </c>
      <c r="AE320" s="195">
        <v>21000</v>
      </c>
      <c r="AF320" s="187">
        <v>0.5</v>
      </c>
      <c r="AG320" s="188" t="s">
        <v>1186</v>
      </c>
      <c r="AH320" s="189" t="s">
        <v>1194</v>
      </c>
      <c r="AI320" s="176">
        <v>0</v>
      </c>
      <c r="AJ320" s="232">
        <v>0</v>
      </c>
      <c r="AK320" s="219"/>
      <c r="AL320" s="223">
        <v>0</v>
      </c>
      <c r="AM320" s="219"/>
      <c r="AN320" s="224">
        <v>0</v>
      </c>
      <c r="AO320" s="219"/>
      <c r="AP320" s="221">
        <v>0</v>
      </c>
      <c r="AQ320" s="219"/>
      <c r="AR320" s="221">
        <v>0</v>
      </c>
      <c r="AS320" s="219"/>
      <c r="AT320" s="221">
        <v>0</v>
      </c>
      <c r="AU320" s="219">
        <v>1</v>
      </c>
      <c r="AV320" s="221">
        <v>21000</v>
      </c>
      <c r="AW320" s="219"/>
      <c r="AX320" s="221">
        <v>0</v>
      </c>
      <c r="AY320" s="219"/>
      <c r="AZ320" s="221">
        <v>0</v>
      </c>
      <c r="BA320" s="219"/>
      <c r="BB320" s="221">
        <v>0</v>
      </c>
      <c r="BC320" s="219"/>
      <c r="BD320" s="221">
        <v>0</v>
      </c>
    </row>
    <row r="321" spans="1:56" ht="30" x14ac:dyDescent="0.25">
      <c r="A321" s="138" t="s">
        <v>1060</v>
      </c>
      <c r="B321" s="62" t="s">
        <v>334</v>
      </c>
      <c r="C321" s="55" t="s">
        <v>374</v>
      </c>
      <c r="D321" s="97"/>
      <c r="E321" s="97"/>
      <c r="F321" s="98"/>
      <c r="G321" s="61" t="s">
        <v>201</v>
      </c>
      <c r="H321" s="86" t="s">
        <v>516</v>
      </c>
      <c r="I321" s="86" t="s">
        <v>751</v>
      </c>
      <c r="J321" s="86" t="s">
        <v>1157</v>
      </c>
      <c r="K321" s="86" t="s">
        <v>1167</v>
      </c>
      <c r="L321" s="157" t="s">
        <v>1209</v>
      </c>
      <c r="M321" s="157" t="s">
        <v>1174</v>
      </c>
      <c r="N321" s="62" t="s">
        <v>12</v>
      </c>
      <c r="O321" s="102" t="s">
        <v>58</v>
      </c>
      <c r="P321" s="62" t="s">
        <v>539</v>
      </c>
      <c r="Q321" s="56" t="s">
        <v>540</v>
      </c>
      <c r="R321" s="55" t="s">
        <v>391</v>
      </c>
      <c r="S321" s="57">
        <v>2</v>
      </c>
      <c r="T321" s="58">
        <v>30000</v>
      </c>
      <c r="U321" s="59"/>
      <c r="V321" s="58"/>
      <c r="W321" s="104" t="s">
        <v>217</v>
      </c>
      <c r="X321" s="104" t="s">
        <v>265</v>
      </c>
      <c r="Y321" s="55" t="s">
        <v>563</v>
      </c>
      <c r="Z321" s="105" t="s">
        <v>1251</v>
      </c>
      <c r="AA321" s="118" t="s">
        <v>265</v>
      </c>
      <c r="AB321" s="179"/>
      <c r="AC321" s="185">
        <v>15000</v>
      </c>
      <c r="AD321" s="199"/>
      <c r="AE321" s="195">
        <v>15000</v>
      </c>
      <c r="AF321" s="187">
        <v>0.5</v>
      </c>
      <c r="AG321" s="188" t="s">
        <v>1186</v>
      </c>
      <c r="AH321" s="189" t="s">
        <v>1191</v>
      </c>
      <c r="AI321" s="176">
        <v>0.5</v>
      </c>
      <c r="AJ321" s="232">
        <v>7500</v>
      </c>
      <c r="AK321" s="219"/>
      <c r="AL321" s="223">
        <v>0</v>
      </c>
      <c r="AM321" s="219"/>
      <c r="AN321" s="224">
        <v>0</v>
      </c>
      <c r="AO321" s="219">
        <v>0.2</v>
      </c>
      <c r="AP321" s="221">
        <v>3000</v>
      </c>
      <c r="AQ321" s="219">
        <v>0.1</v>
      </c>
      <c r="AR321" s="221">
        <v>1500</v>
      </c>
      <c r="AS321" s="219"/>
      <c r="AT321" s="221">
        <v>0</v>
      </c>
      <c r="AU321" s="219">
        <v>0.2</v>
      </c>
      <c r="AV321" s="221">
        <v>3000</v>
      </c>
      <c r="AW321" s="219"/>
      <c r="AX321" s="221">
        <v>0</v>
      </c>
      <c r="AY321" s="219"/>
      <c r="AZ321" s="221">
        <v>0</v>
      </c>
      <c r="BA321" s="219"/>
      <c r="BB321" s="221">
        <v>0</v>
      </c>
      <c r="BC321" s="219"/>
      <c r="BD321" s="221">
        <v>0</v>
      </c>
    </row>
    <row r="322" spans="1:56" ht="30" x14ac:dyDescent="0.25">
      <c r="A322" s="138" t="s">
        <v>1061</v>
      </c>
      <c r="B322" s="62" t="s">
        <v>334</v>
      </c>
      <c r="C322" s="55" t="s">
        <v>374</v>
      </c>
      <c r="D322" s="97"/>
      <c r="E322" s="97"/>
      <c r="F322" s="98"/>
      <c r="G322" s="61" t="s">
        <v>201</v>
      </c>
      <c r="H322" s="86" t="s">
        <v>516</v>
      </c>
      <c r="I322" s="86" t="s">
        <v>751</v>
      </c>
      <c r="J322" s="86" t="s">
        <v>1157</v>
      </c>
      <c r="K322" s="86" t="s">
        <v>1167</v>
      </c>
      <c r="L322" s="157" t="s">
        <v>1209</v>
      </c>
      <c r="M322" s="157" t="s">
        <v>1174</v>
      </c>
      <c r="N322" s="62" t="s">
        <v>12</v>
      </c>
      <c r="O322" s="102" t="s">
        <v>41</v>
      </c>
      <c r="P322" s="62" t="s">
        <v>541</v>
      </c>
      <c r="Q322" s="56" t="s">
        <v>540</v>
      </c>
      <c r="R322" s="55" t="s">
        <v>391</v>
      </c>
      <c r="S322" s="57">
        <v>2</v>
      </c>
      <c r="T322" s="58">
        <v>30000</v>
      </c>
      <c r="U322" s="59"/>
      <c r="V322" s="58"/>
      <c r="W322" s="55" t="s">
        <v>217</v>
      </c>
      <c r="X322" s="104" t="s">
        <v>265</v>
      </c>
      <c r="Y322" s="55" t="s">
        <v>745</v>
      </c>
      <c r="Z322" s="105" t="s">
        <v>1252</v>
      </c>
      <c r="AA322" s="118" t="s">
        <v>265</v>
      </c>
      <c r="AB322" s="179"/>
      <c r="AC322" s="185">
        <v>15000</v>
      </c>
      <c r="AD322" s="199"/>
      <c r="AE322" s="195">
        <v>15000</v>
      </c>
      <c r="AF322" s="187">
        <v>0.5</v>
      </c>
      <c r="AG322" s="188" t="s">
        <v>1186</v>
      </c>
      <c r="AH322" s="189" t="s">
        <v>1195</v>
      </c>
      <c r="AI322" s="176">
        <v>0.5</v>
      </c>
      <c r="AJ322" s="232">
        <v>7500</v>
      </c>
      <c r="AK322" s="219"/>
      <c r="AL322" s="223">
        <v>0</v>
      </c>
      <c r="AM322" s="219"/>
      <c r="AN322" s="224">
        <v>0</v>
      </c>
      <c r="AO322" s="219">
        <v>0.2</v>
      </c>
      <c r="AP322" s="221">
        <v>3000</v>
      </c>
      <c r="AQ322" s="219">
        <v>0.1</v>
      </c>
      <c r="AR322" s="221">
        <v>1500</v>
      </c>
      <c r="AS322" s="219"/>
      <c r="AT322" s="221">
        <v>0</v>
      </c>
      <c r="AU322" s="219">
        <v>0.2</v>
      </c>
      <c r="AV322" s="221">
        <v>3000</v>
      </c>
      <c r="AW322" s="219"/>
      <c r="AX322" s="221">
        <v>0</v>
      </c>
      <c r="AY322" s="219"/>
      <c r="AZ322" s="221">
        <v>0</v>
      </c>
      <c r="BA322" s="219"/>
      <c r="BB322" s="221">
        <v>0</v>
      </c>
      <c r="BC322" s="219"/>
      <c r="BD322" s="221">
        <v>0</v>
      </c>
    </row>
    <row r="323" spans="1:56" ht="30" x14ac:dyDescent="0.25">
      <c r="A323" s="138" t="s">
        <v>1091</v>
      </c>
      <c r="B323" s="62" t="s">
        <v>334</v>
      </c>
      <c r="C323" s="55" t="s">
        <v>374</v>
      </c>
      <c r="D323" s="97"/>
      <c r="E323" s="97"/>
      <c r="F323" s="98"/>
      <c r="G323" s="61" t="s">
        <v>201</v>
      </c>
      <c r="H323" s="86" t="s">
        <v>516</v>
      </c>
      <c r="I323" s="86" t="s">
        <v>751</v>
      </c>
      <c r="J323" s="86" t="s">
        <v>1157</v>
      </c>
      <c r="K323" s="86" t="s">
        <v>1167</v>
      </c>
      <c r="L323" s="157" t="s">
        <v>1209</v>
      </c>
      <c r="M323" s="157" t="s">
        <v>1174</v>
      </c>
      <c r="N323" s="62" t="s">
        <v>14</v>
      </c>
      <c r="O323" s="102" t="s">
        <v>61</v>
      </c>
      <c r="P323" s="62" t="s">
        <v>544</v>
      </c>
      <c r="Q323" s="56" t="s">
        <v>398</v>
      </c>
      <c r="R323" s="55" t="s">
        <v>391</v>
      </c>
      <c r="S323" s="57">
        <v>15</v>
      </c>
      <c r="T323" s="58">
        <v>2700</v>
      </c>
      <c r="U323" s="59"/>
      <c r="V323" s="58"/>
      <c r="W323" s="104" t="s">
        <v>217</v>
      </c>
      <c r="X323" s="104" t="s">
        <v>266</v>
      </c>
      <c r="Y323" s="55" t="s">
        <v>578</v>
      </c>
      <c r="Z323" s="105" t="s">
        <v>1259</v>
      </c>
      <c r="AA323" s="118"/>
      <c r="AB323" s="179">
        <v>2700</v>
      </c>
      <c r="AC323" s="185"/>
      <c r="AD323" s="199"/>
      <c r="AE323" s="195">
        <v>2700</v>
      </c>
      <c r="AF323" s="187">
        <v>1</v>
      </c>
      <c r="AG323" s="188" t="s">
        <v>1188</v>
      </c>
      <c r="AH323" s="189" t="s">
        <v>1204</v>
      </c>
      <c r="AI323" s="176">
        <v>0.5</v>
      </c>
      <c r="AJ323" s="232">
        <v>1350</v>
      </c>
      <c r="AK323" s="219"/>
      <c r="AL323" s="223">
        <v>0</v>
      </c>
      <c r="AM323" s="219"/>
      <c r="AN323" s="224">
        <v>0</v>
      </c>
      <c r="AO323" s="219"/>
      <c r="AP323" s="221">
        <v>0</v>
      </c>
      <c r="AQ323" s="219"/>
      <c r="AR323" s="221">
        <v>0</v>
      </c>
      <c r="AS323" s="219"/>
      <c r="AT323" s="221">
        <v>0</v>
      </c>
      <c r="AU323" s="219">
        <v>0.5</v>
      </c>
      <c r="AV323" s="221">
        <v>1350</v>
      </c>
      <c r="AW323" s="219"/>
      <c r="AX323" s="221">
        <v>0</v>
      </c>
      <c r="AY323" s="219"/>
      <c r="AZ323" s="221">
        <v>0</v>
      </c>
      <c r="BA323" s="219"/>
      <c r="BB323" s="221">
        <v>0</v>
      </c>
      <c r="BC323" s="219"/>
      <c r="BD323" s="221">
        <v>0</v>
      </c>
    </row>
    <row r="324" spans="1:56" ht="30" x14ac:dyDescent="0.25">
      <c r="A324" s="138" t="s">
        <v>1092</v>
      </c>
      <c r="B324" s="62" t="s">
        <v>334</v>
      </c>
      <c r="C324" s="55" t="s">
        <v>374</v>
      </c>
      <c r="D324" s="97"/>
      <c r="E324" s="97"/>
      <c r="F324" s="98"/>
      <c r="G324" s="61" t="s">
        <v>201</v>
      </c>
      <c r="H324" s="86" t="s">
        <v>516</v>
      </c>
      <c r="I324" s="86" t="s">
        <v>751</v>
      </c>
      <c r="J324" s="86" t="s">
        <v>1157</v>
      </c>
      <c r="K324" s="86" t="s">
        <v>1167</v>
      </c>
      <c r="L324" s="157" t="s">
        <v>1209</v>
      </c>
      <c r="M324" s="157" t="s">
        <v>1174</v>
      </c>
      <c r="N324" s="62" t="s">
        <v>14</v>
      </c>
      <c r="O324" s="102" t="s">
        <v>61</v>
      </c>
      <c r="P324" s="62" t="s">
        <v>545</v>
      </c>
      <c r="Q324" s="56" t="s">
        <v>398</v>
      </c>
      <c r="R324" s="55" t="s">
        <v>391</v>
      </c>
      <c r="S324" s="57">
        <v>1</v>
      </c>
      <c r="T324" s="58">
        <v>5000</v>
      </c>
      <c r="U324" s="59"/>
      <c r="V324" s="58"/>
      <c r="W324" s="104" t="s">
        <v>217</v>
      </c>
      <c r="X324" s="104" t="s">
        <v>266</v>
      </c>
      <c r="Y324" s="55" t="s">
        <v>578</v>
      </c>
      <c r="Z324" s="105" t="s">
        <v>1259</v>
      </c>
      <c r="AA324" s="118"/>
      <c r="AB324" s="179">
        <v>5000</v>
      </c>
      <c r="AC324" s="185"/>
      <c r="AD324" s="199"/>
      <c r="AE324" s="195">
        <v>5000</v>
      </c>
      <c r="AF324" s="187">
        <v>1</v>
      </c>
      <c r="AG324" s="188" t="s">
        <v>1188</v>
      </c>
      <c r="AH324" s="189" t="s">
        <v>1204</v>
      </c>
      <c r="AI324" s="176">
        <v>0.5</v>
      </c>
      <c r="AJ324" s="232">
        <v>2500</v>
      </c>
      <c r="AK324" s="219"/>
      <c r="AL324" s="223">
        <v>0</v>
      </c>
      <c r="AM324" s="219"/>
      <c r="AN324" s="224">
        <v>0</v>
      </c>
      <c r="AO324" s="219"/>
      <c r="AP324" s="221">
        <v>0</v>
      </c>
      <c r="AQ324" s="219"/>
      <c r="AR324" s="221">
        <v>0</v>
      </c>
      <c r="AS324" s="219"/>
      <c r="AT324" s="221">
        <v>0</v>
      </c>
      <c r="AU324" s="219">
        <v>0.5</v>
      </c>
      <c r="AV324" s="221">
        <v>2500</v>
      </c>
      <c r="AW324" s="219"/>
      <c r="AX324" s="221">
        <v>0</v>
      </c>
      <c r="AY324" s="219"/>
      <c r="AZ324" s="221">
        <v>0</v>
      </c>
      <c r="BA324" s="219"/>
      <c r="BB324" s="221">
        <v>0</v>
      </c>
      <c r="BC324" s="219"/>
      <c r="BD324" s="221">
        <v>0</v>
      </c>
    </row>
    <row r="325" spans="1:56" ht="30" x14ac:dyDescent="0.25">
      <c r="A325" s="138" t="s">
        <v>1102</v>
      </c>
      <c r="B325" s="106" t="s">
        <v>334</v>
      </c>
      <c r="C325" s="107" t="s">
        <v>374</v>
      </c>
      <c r="D325" s="106"/>
      <c r="E325" s="106"/>
      <c r="F325" s="98"/>
      <c r="G325" s="64" t="s">
        <v>204</v>
      </c>
      <c r="H325" s="86" t="s">
        <v>516</v>
      </c>
      <c r="I325" s="86" t="s">
        <v>751</v>
      </c>
      <c r="J325" s="86" t="s">
        <v>1157</v>
      </c>
      <c r="K325" s="86" t="s">
        <v>1167</v>
      </c>
      <c r="L325" s="157" t="s">
        <v>1209</v>
      </c>
      <c r="M325" s="157" t="s">
        <v>1174</v>
      </c>
      <c r="N325" s="106" t="s">
        <v>14</v>
      </c>
      <c r="O325" s="106" t="s">
        <v>616</v>
      </c>
      <c r="P325" s="110" t="s">
        <v>617</v>
      </c>
      <c r="Q325" s="107" t="s">
        <v>613</v>
      </c>
      <c r="R325" s="107" t="s">
        <v>609</v>
      </c>
      <c r="S325" s="107">
        <v>35</v>
      </c>
      <c r="T325" s="125">
        <v>8750</v>
      </c>
      <c r="U325" s="107"/>
      <c r="V325" s="107"/>
      <c r="W325" s="107" t="s">
        <v>217</v>
      </c>
      <c r="X325" s="107"/>
      <c r="Y325" s="107" t="s">
        <v>597</v>
      </c>
      <c r="Z325" s="105" t="s">
        <v>1262</v>
      </c>
      <c r="AA325" s="120" t="s">
        <v>265</v>
      </c>
      <c r="AB325" s="182">
        <v>2500</v>
      </c>
      <c r="AC325" s="203">
        <v>2500</v>
      </c>
      <c r="AD325" s="204">
        <v>3750</v>
      </c>
      <c r="AE325" s="196">
        <v>8750</v>
      </c>
      <c r="AF325" s="187">
        <v>1</v>
      </c>
      <c r="AG325" s="190" t="s">
        <v>1186</v>
      </c>
      <c r="AH325" s="191" t="s">
        <v>1194</v>
      </c>
      <c r="AI325" s="176">
        <v>0</v>
      </c>
      <c r="AJ325" s="232">
        <v>0</v>
      </c>
      <c r="AK325" s="219"/>
      <c r="AL325" s="223">
        <v>0</v>
      </c>
      <c r="AM325" s="219"/>
      <c r="AN325" s="224">
        <v>0</v>
      </c>
      <c r="AO325" s="219"/>
      <c r="AP325" s="221">
        <v>0</v>
      </c>
      <c r="AQ325" s="219"/>
      <c r="AR325" s="221">
        <v>0</v>
      </c>
      <c r="AS325" s="219">
        <v>1</v>
      </c>
      <c r="AT325" s="221">
        <v>8750</v>
      </c>
      <c r="AU325" s="219"/>
      <c r="AV325" s="221">
        <v>0</v>
      </c>
      <c r="AW325" s="219"/>
      <c r="AX325" s="221">
        <v>0</v>
      </c>
      <c r="AY325" s="219"/>
      <c r="AZ325" s="221">
        <v>0</v>
      </c>
      <c r="BA325" s="219"/>
      <c r="BB325" s="221">
        <v>0</v>
      </c>
      <c r="BC325" s="219"/>
      <c r="BD325" s="221">
        <v>0</v>
      </c>
    </row>
    <row r="326" spans="1:56" ht="30" x14ac:dyDescent="0.25">
      <c r="A326" s="138" t="s">
        <v>1110</v>
      </c>
      <c r="B326" s="62" t="s">
        <v>334</v>
      </c>
      <c r="C326" s="55" t="s">
        <v>374</v>
      </c>
      <c r="D326" s="97"/>
      <c r="E326" s="97"/>
      <c r="F326" s="98"/>
      <c r="G326" s="61" t="s">
        <v>201</v>
      </c>
      <c r="H326" s="90" t="s">
        <v>531</v>
      </c>
      <c r="I326" s="90" t="s">
        <v>750</v>
      </c>
      <c r="J326" s="90" t="s">
        <v>1157</v>
      </c>
      <c r="K326" s="90" t="s">
        <v>1167</v>
      </c>
      <c r="L326" s="160" t="s">
        <v>1158</v>
      </c>
      <c r="M326" s="160" t="s">
        <v>1182</v>
      </c>
      <c r="N326" s="62" t="s">
        <v>74</v>
      </c>
      <c r="O326" s="102" t="s">
        <v>66</v>
      </c>
      <c r="P326" s="62" t="s">
        <v>537</v>
      </c>
      <c r="Q326" s="56" t="s">
        <v>533</v>
      </c>
      <c r="R326" s="55" t="s">
        <v>391</v>
      </c>
      <c r="S326" s="57">
        <v>6</v>
      </c>
      <c r="T326" s="58">
        <v>214464</v>
      </c>
      <c r="U326" s="59"/>
      <c r="V326" s="58"/>
      <c r="W326" s="55" t="s">
        <v>217</v>
      </c>
      <c r="X326" s="55"/>
      <c r="Y326" s="140" t="s">
        <v>579</v>
      </c>
      <c r="Z326" s="105" t="s">
        <v>1268</v>
      </c>
      <c r="AA326" s="118"/>
      <c r="AB326" s="179">
        <v>35734</v>
      </c>
      <c r="AC326" s="185">
        <v>35740</v>
      </c>
      <c r="AD326" s="199">
        <v>35740</v>
      </c>
      <c r="AE326" s="195">
        <v>107214</v>
      </c>
      <c r="AF326" s="187">
        <v>0.4999160698299015</v>
      </c>
      <c r="AG326" s="188" t="s">
        <v>1188</v>
      </c>
      <c r="AH326" s="189" t="s">
        <v>1205</v>
      </c>
      <c r="AI326" s="176">
        <v>0.5</v>
      </c>
      <c r="AJ326" s="232">
        <v>53607</v>
      </c>
      <c r="AK326" s="219"/>
      <c r="AL326" s="223">
        <v>0</v>
      </c>
      <c r="AM326" s="219"/>
      <c r="AN326" s="224">
        <v>0</v>
      </c>
      <c r="AO326" s="219"/>
      <c r="AP326" s="221">
        <v>0</v>
      </c>
      <c r="AQ326" s="219"/>
      <c r="AR326" s="221">
        <v>0</v>
      </c>
      <c r="AS326" s="219"/>
      <c r="AT326" s="221">
        <v>0</v>
      </c>
      <c r="AU326" s="219">
        <v>0.5</v>
      </c>
      <c r="AV326" s="221">
        <v>53607</v>
      </c>
      <c r="AW326" s="219"/>
      <c r="AX326" s="221">
        <v>0</v>
      </c>
      <c r="AY326" s="219"/>
      <c r="AZ326" s="221">
        <v>0</v>
      </c>
      <c r="BA326" s="219"/>
      <c r="BB326" s="221">
        <v>0</v>
      </c>
      <c r="BC326" s="219"/>
      <c r="BD326" s="221">
        <v>0</v>
      </c>
    </row>
    <row r="327" spans="1:56" ht="30" x14ac:dyDescent="0.25">
      <c r="A327" s="138" t="s">
        <v>1111</v>
      </c>
      <c r="B327" s="62" t="s">
        <v>334</v>
      </c>
      <c r="C327" s="55" t="s">
        <v>374</v>
      </c>
      <c r="D327" s="97"/>
      <c r="E327" s="97"/>
      <c r="F327" s="98"/>
      <c r="G327" s="61" t="s">
        <v>201</v>
      </c>
      <c r="H327" s="90" t="s">
        <v>531</v>
      </c>
      <c r="I327" s="90" t="s">
        <v>750</v>
      </c>
      <c r="J327" s="90" t="s">
        <v>1157</v>
      </c>
      <c r="K327" s="90" t="s">
        <v>1167</v>
      </c>
      <c r="L327" s="160" t="s">
        <v>1158</v>
      </c>
      <c r="M327" s="160" t="s">
        <v>1182</v>
      </c>
      <c r="N327" s="62" t="s">
        <v>74</v>
      </c>
      <c r="O327" s="102" t="s">
        <v>66</v>
      </c>
      <c r="P327" s="62" t="s">
        <v>534</v>
      </c>
      <c r="Q327" s="56" t="s">
        <v>533</v>
      </c>
      <c r="R327" s="55" t="s">
        <v>391</v>
      </c>
      <c r="S327" s="57">
        <v>1</v>
      </c>
      <c r="T327" s="71">
        <v>24000</v>
      </c>
      <c r="U327" s="59"/>
      <c r="V327" s="58"/>
      <c r="W327" s="55" t="s">
        <v>217</v>
      </c>
      <c r="X327" s="55"/>
      <c r="Y327" s="140" t="s">
        <v>579</v>
      </c>
      <c r="Z327" s="105" t="s">
        <v>1268</v>
      </c>
      <c r="AA327" s="118"/>
      <c r="AB327" s="179">
        <v>12000</v>
      </c>
      <c r="AC327" s="185">
        <v>3000</v>
      </c>
      <c r="AD327" s="199">
        <v>3000</v>
      </c>
      <c r="AE327" s="195">
        <v>18000</v>
      </c>
      <c r="AF327" s="187">
        <v>0.75</v>
      </c>
      <c r="AG327" s="188" t="s">
        <v>1188</v>
      </c>
      <c r="AH327" s="189" t="s">
        <v>1205</v>
      </c>
      <c r="AI327" s="176">
        <v>0.5</v>
      </c>
      <c r="AJ327" s="232">
        <v>9000</v>
      </c>
      <c r="AK327" s="219"/>
      <c r="AL327" s="223">
        <v>0</v>
      </c>
      <c r="AM327" s="219"/>
      <c r="AN327" s="224">
        <v>0</v>
      </c>
      <c r="AO327" s="219"/>
      <c r="AP327" s="221">
        <v>0</v>
      </c>
      <c r="AQ327" s="219"/>
      <c r="AR327" s="221">
        <v>0</v>
      </c>
      <c r="AS327" s="219"/>
      <c r="AT327" s="221">
        <v>0</v>
      </c>
      <c r="AU327" s="219">
        <v>0.5</v>
      </c>
      <c r="AV327" s="221">
        <v>9000</v>
      </c>
      <c r="AW327" s="219"/>
      <c r="AX327" s="221">
        <v>0</v>
      </c>
      <c r="AY327" s="219"/>
      <c r="AZ327" s="221">
        <v>0</v>
      </c>
      <c r="BA327" s="219"/>
      <c r="BB327" s="221">
        <v>0</v>
      </c>
      <c r="BC327" s="219"/>
      <c r="BD327" s="221">
        <v>0</v>
      </c>
    </row>
    <row r="328" spans="1:56" ht="30" x14ac:dyDescent="0.25">
      <c r="A328" s="138" t="s">
        <v>1118</v>
      </c>
      <c r="B328" s="100" t="s">
        <v>334</v>
      </c>
      <c r="C328" s="60" t="s">
        <v>374</v>
      </c>
      <c r="D328" s="100"/>
      <c r="E328" s="100"/>
      <c r="F328" s="98"/>
      <c r="G328" s="64" t="s">
        <v>204</v>
      </c>
      <c r="H328" s="90" t="s">
        <v>531</v>
      </c>
      <c r="I328" s="90" t="s">
        <v>750</v>
      </c>
      <c r="J328" s="90" t="s">
        <v>1157</v>
      </c>
      <c r="K328" s="90" t="s">
        <v>1167</v>
      </c>
      <c r="L328" s="160" t="s">
        <v>1158</v>
      </c>
      <c r="M328" s="160" t="s">
        <v>1182</v>
      </c>
      <c r="N328" s="100" t="s">
        <v>618</v>
      </c>
      <c r="O328" s="100" t="s">
        <v>343</v>
      </c>
      <c r="P328" s="100" t="s">
        <v>619</v>
      </c>
      <c r="Q328" s="60" t="s">
        <v>613</v>
      </c>
      <c r="R328" s="60" t="s">
        <v>391</v>
      </c>
      <c r="S328" s="60">
        <v>6</v>
      </c>
      <c r="T328" s="71">
        <v>18300</v>
      </c>
      <c r="U328" s="60"/>
      <c r="V328" s="60"/>
      <c r="W328" s="107" t="s">
        <v>217</v>
      </c>
      <c r="X328" s="60"/>
      <c r="Y328" s="60" t="s">
        <v>620</v>
      </c>
      <c r="Z328" s="105" t="s">
        <v>1269</v>
      </c>
      <c r="AA328" s="119" t="s">
        <v>265</v>
      </c>
      <c r="AB328" s="182">
        <v>3050</v>
      </c>
      <c r="AC328" s="203">
        <v>3050</v>
      </c>
      <c r="AD328" s="204">
        <v>3050</v>
      </c>
      <c r="AE328" s="195">
        <v>9150</v>
      </c>
      <c r="AF328" s="187">
        <v>0.5</v>
      </c>
      <c r="AG328" s="188" t="s">
        <v>1188</v>
      </c>
      <c r="AH328" s="189" t="s">
        <v>1197</v>
      </c>
      <c r="AI328" s="176">
        <v>0.5</v>
      </c>
      <c r="AJ328" s="232">
        <v>4575</v>
      </c>
      <c r="AK328" s="219"/>
      <c r="AL328" s="223">
        <v>0</v>
      </c>
      <c r="AM328" s="219"/>
      <c r="AN328" s="224">
        <v>0</v>
      </c>
      <c r="AO328" s="219"/>
      <c r="AP328" s="221">
        <v>0</v>
      </c>
      <c r="AQ328" s="219"/>
      <c r="AR328" s="221">
        <v>0</v>
      </c>
      <c r="AS328" s="219">
        <v>0.5</v>
      </c>
      <c r="AT328" s="221">
        <v>4575</v>
      </c>
      <c r="AU328" s="219"/>
      <c r="AV328" s="221">
        <v>0</v>
      </c>
      <c r="AW328" s="219"/>
      <c r="AX328" s="221">
        <v>0</v>
      </c>
      <c r="AY328" s="219"/>
      <c r="AZ328" s="221">
        <v>0</v>
      </c>
      <c r="BA328" s="219"/>
      <c r="BB328" s="221">
        <v>0</v>
      </c>
      <c r="BC328" s="219"/>
      <c r="BD328" s="221">
        <v>0</v>
      </c>
    </row>
    <row r="329" spans="1:56" ht="30" x14ac:dyDescent="0.25">
      <c r="A329" s="138" t="s">
        <v>1121</v>
      </c>
      <c r="B329" s="62" t="s">
        <v>334</v>
      </c>
      <c r="C329" s="55" t="s">
        <v>374</v>
      </c>
      <c r="D329" s="97"/>
      <c r="E329" s="97"/>
      <c r="F329" s="98"/>
      <c r="G329" s="61" t="s">
        <v>201</v>
      </c>
      <c r="H329" s="90" t="s">
        <v>531</v>
      </c>
      <c r="I329" s="90" t="s">
        <v>750</v>
      </c>
      <c r="J329" s="90" t="s">
        <v>1157</v>
      </c>
      <c r="K329" s="90" t="s">
        <v>1167</v>
      </c>
      <c r="L329" s="160" t="s">
        <v>1158</v>
      </c>
      <c r="M329" s="160" t="s">
        <v>1182</v>
      </c>
      <c r="N329" s="62" t="s">
        <v>36</v>
      </c>
      <c r="O329" s="102" t="s">
        <v>351</v>
      </c>
      <c r="P329" s="62" t="s">
        <v>546</v>
      </c>
      <c r="Q329" s="56" t="s">
        <v>398</v>
      </c>
      <c r="R329" s="55" t="s">
        <v>391</v>
      </c>
      <c r="S329" s="57">
        <v>1</v>
      </c>
      <c r="T329" s="58">
        <v>7000</v>
      </c>
      <c r="U329" s="59"/>
      <c r="V329" s="58"/>
      <c r="W329" s="55" t="s">
        <v>217</v>
      </c>
      <c r="X329" s="55"/>
      <c r="Y329" s="55" t="s">
        <v>580</v>
      </c>
      <c r="Z329" s="105" t="s">
        <v>1270</v>
      </c>
      <c r="AA329" s="118"/>
      <c r="AB329" s="179">
        <v>7000</v>
      </c>
      <c r="AC329" s="185"/>
      <c r="AD329" s="199"/>
      <c r="AE329" s="195">
        <v>7000</v>
      </c>
      <c r="AF329" s="187">
        <v>1</v>
      </c>
      <c r="AG329" s="188" t="s">
        <v>1188</v>
      </c>
      <c r="AH329" s="189" t="s">
        <v>1205</v>
      </c>
      <c r="AI329" s="176">
        <v>0.5</v>
      </c>
      <c r="AJ329" s="232">
        <v>3500</v>
      </c>
      <c r="AK329" s="219"/>
      <c r="AL329" s="223">
        <v>0</v>
      </c>
      <c r="AM329" s="219"/>
      <c r="AN329" s="224">
        <v>0</v>
      </c>
      <c r="AO329" s="219">
        <v>0.2</v>
      </c>
      <c r="AP329" s="221">
        <v>1400</v>
      </c>
      <c r="AQ329" s="219"/>
      <c r="AR329" s="221">
        <v>0</v>
      </c>
      <c r="AS329" s="219"/>
      <c r="AT329" s="221">
        <v>0</v>
      </c>
      <c r="AU329" s="219">
        <v>0.3</v>
      </c>
      <c r="AV329" s="221">
        <v>2100</v>
      </c>
      <c r="AW329" s="219"/>
      <c r="AX329" s="221">
        <v>0</v>
      </c>
      <c r="AY329" s="219"/>
      <c r="AZ329" s="221">
        <v>0</v>
      </c>
      <c r="BA329" s="219"/>
      <c r="BB329" s="221">
        <v>0</v>
      </c>
      <c r="BC329" s="219"/>
      <c r="BD329" s="221">
        <v>0</v>
      </c>
    </row>
    <row r="330" spans="1:56" ht="30" x14ac:dyDescent="0.25">
      <c r="A330" s="138" t="s">
        <v>1122</v>
      </c>
      <c r="B330" s="62" t="s">
        <v>334</v>
      </c>
      <c r="C330" s="55" t="s">
        <v>374</v>
      </c>
      <c r="D330" s="97"/>
      <c r="E330" s="97"/>
      <c r="F330" s="98"/>
      <c r="G330" s="61" t="s">
        <v>201</v>
      </c>
      <c r="H330" s="90" t="s">
        <v>531</v>
      </c>
      <c r="I330" s="90" t="s">
        <v>750</v>
      </c>
      <c r="J330" s="90" t="s">
        <v>1157</v>
      </c>
      <c r="K330" s="90" t="s">
        <v>1167</v>
      </c>
      <c r="L330" s="160" t="s">
        <v>1158</v>
      </c>
      <c r="M330" s="160" t="s">
        <v>1182</v>
      </c>
      <c r="N330" s="62" t="s">
        <v>36</v>
      </c>
      <c r="O330" s="102" t="s">
        <v>351</v>
      </c>
      <c r="P330" s="62" t="s">
        <v>547</v>
      </c>
      <c r="Q330" s="56" t="s">
        <v>533</v>
      </c>
      <c r="R330" s="55" t="s">
        <v>391</v>
      </c>
      <c r="S330" s="57">
        <v>6</v>
      </c>
      <c r="T330" s="58">
        <v>25000</v>
      </c>
      <c r="U330" s="59"/>
      <c r="V330" s="58"/>
      <c r="W330" s="55" t="s">
        <v>217</v>
      </c>
      <c r="X330" s="55"/>
      <c r="Y330" s="55" t="s">
        <v>580</v>
      </c>
      <c r="Z330" s="105" t="s">
        <v>1270</v>
      </c>
      <c r="AA330" s="118"/>
      <c r="AB330" s="179">
        <v>4000</v>
      </c>
      <c r="AC330" s="185">
        <v>4200</v>
      </c>
      <c r="AD330" s="199">
        <v>4200</v>
      </c>
      <c r="AE330" s="195">
        <v>12400</v>
      </c>
      <c r="AF330" s="187">
        <v>0.496</v>
      </c>
      <c r="AG330" s="188" t="s">
        <v>1188</v>
      </c>
      <c r="AH330" s="189" t="s">
        <v>1205</v>
      </c>
      <c r="AI330" s="176">
        <v>0.5</v>
      </c>
      <c r="AJ330" s="232">
        <v>6200</v>
      </c>
      <c r="AK330" s="219"/>
      <c r="AL330" s="223">
        <v>0</v>
      </c>
      <c r="AM330" s="219"/>
      <c r="AN330" s="224">
        <v>0</v>
      </c>
      <c r="AO330" s="219">
        <v>0.2</v>
      </c>
      <c r="AP330" s="221">
        <v>2480</v>
      </c>
      <c r="AQ330" s="219"/>
      <c r="AR330" s="221">
        <v>0</v>
      </c>
      <c r="AS330" s="219"/>
      <c r="AT330" s="221">
        <v>0</v>
      </c>
      <c r="AU330" s="219">
        <v>0.3</v>
      </c>
      <c r="AV330" s="221">
        <v>3720</v>
      </c>
      <c r="AW330" s="219"/>
      <c r="AX330" s="221">
        <v>0</v>
      </c>
      <c r="AY330" s="219"/>
      <c r="AZ330" s="221">
        <v>0</v>
      </c>
      <c r="BA330" s="219"/>
      <c r="BB330" s="221">
        <v>0</v>
      </c>
      <c r="BC330" s="219"/>
      <c r="BD330" s="221">
        <v>0</v>
      </c>
    </row>
    <row r="331" spans="1:56" ht="30" x14ac:dyDescent="0.25">
      <c r="A331" s="138" t="s">
        <v>1123</v>
      </c>
      <c r="B331" s="62" t="s">
        <v>334</v>
      </c>
      <c r="C331" s="55" t="s">
        <v>374</v>
      </c>
      <c r="D331" s="97"/>
      <c r="E331" s="97"/>
      <c r="F331" s="98"/>
      <c r="G331" s="61" t="s">
        <v>201</v>
      </c>
      <c r="H331" s="90" t="s">
        <v>531</v>
      </c>
      <c r="I331" s="90" t="s">
        <v>750</v>
      </c>
      <c r="J331" s="90" t="s">
        <v>1157</v>
      </c>
      <c r="K331" s="90" t="s">
        <v>1167</v>
      </c>
      <c r="L331" s="160" t="s">
        <v>1158</v>
      </c>
      <c r="M331" s="160" t="s">
        <v>1182</v>
      </c>
      <c r="N331" s="62" t="s">
        <v>74</v>
      </c>
      <c r="O331" s="102" t="s">
        <v>345</v>
      </c>
      <c r="P331" s="62" t="s">
        <v>532</v>
      </c>
      <c r="Q331" s="56" t="s">
        <v>533</v>
      </c>
      <c r="R331" s="55" t="s">
        <v>391</v>
      </c>
      <c r="S331" s="57">
        <v>1</v>
      </c>
      <c r="T331" s="58">
        <v>201861</v>
      </c>
      <c r="U331" s="59"/>
      <c r="V331" s="58"/>
      <c r="W331" s="55" t="s">
        <v>217</v>
      </c>
      <c r="X331" s="55"/>
      <c r="Y331" s="55" t="s">
        <v>579</v>
      </c>
      <c r="Z331" s="105" t="s">
        <v>1268</v>
      </c>
      <c r="AA331" s="118"/>
      <c r="AB331" s="179">
        <v>32000</v>
      </c>
      <c r="AC331" s="185">
        <v>32640</v>
      </c>
      <c r="AD331" s="199">
        <v>33293</v>
      </c>
      <c r="AE331" s="195">
        <v>97933</v>
      </c>
      <c r="AF331" s="187">
        <v>0.48515067298784809</v>
      </c>
      <c r="AG331" s="188" t="s">
        <v>1188</v>
      </c>
      <c r="AH331" s="189" t="s">
        <v>1205</v>
      </c>
      <c r="AI331" s="176">
        <v>0.5</v>
      </c>
      <c r="AJ331" s="232">
        <v>48966.5</v>
      </c>
      <c r="AK331" s="219"/>
      <c r="AL331" s="223">
        <v>0</v>
      </c>
      <c r="AM331" s="219"/>
      <c r="AN331" s="224">
        <v>0</v>
      </c>
      <c r="AO331" s="219">
        <v>0.2</v>
      </c>
      <c r="AP331" s="221">
        <v>19586.600000000002</v>
      </c>
      <c r="AQ331" s="219"/>
      <c r="AR331" s="221">
        <v>0</v>
      </c>
      <c r="AS331" s="219"/>
      <c r="AT331" s="221">
        <v>0</v>
      </c>
      <c r="AU331" s="219">
        <v>0.3</v>
      </c>
      <c r="AV331" s="221">
        <v>29379.899999999998</v>
      </c>
      <c r="AW331" s="219"/>
      <c r="AX331" s="221">
        <v>0</v>
      </c>
      <c r="AY331" s="219"/>
      <c r="AZ331" s="221">
        <v>0</v>
      </c>
      <c r="BA331" s="219"/>
      <c r="BB331" s="221">
        <v>0</v>
      </c>
      <c r="BC331" s="219"/>
      <c r="BD331" s="221">
        <v>0</v>
      </c>
    </row>
    <row r="332" spans="1:56" ht="30" x14ac:dyDescent="0.25">
      <c r="A332" s="138" t="s">
        <v>1124</v>
      </c>
      <c r="B332" s="62" t="s">
        <v>334</v>
      </c>
      <c r="C332" s="55" t="s">
        <v>374</v>
      </c>
      <c r="D332" s="97"/>
      <c r="E332" s="97"/>
      <c r="F332" s="98"/>
      <c r="G332" s="61" t="s">
        <v>201</v>
      </c>
      <c r="H332" s="90" t="s">
        <v>531</v>
      </c>
      <c r="I332" s="90" t="s">
        <v>750</v>
      </c>
      <c r="J332" s="90" t="s">
        <v>1157</v>
      </c>
      <c r="K332" s="90" t="s">
        <v>1167</v>
      </c>
      <c r="L332" s="160" t="s">
        <v>1158</v>
      </c>
      <c r="M332" s="160" t="s">
        <v>1182</v>
      </c>
      <c r="N332" s="62" t="s">
        <v>74</v>
      </c>
      <c r="O332" s="102" t="s">
        <v>66</v>
      </c>
      <c r="P332" s="62" t="s">
        <v>536</v>
      </c>
      <c r="Q332" s="56" t="s">
        <v>533</v>
      </c>
      <c r="R332" s="55" t="s">
        <v>391</v>
      </c>
      <c r="S332" s="57">
        <v>2</v>
      </c>
      <c r="T332" s="58">
        <v>444000</v>
      </c>
      <c r="U332" s="59"/>
      <c r="V332" s="58"/>
      <c r="W332" s="55" t="s">
        <v>217</v>
      </c>
      <c r="X332" s="55"/>
      <c r="Y332" s="55" t="s">
        <v>579</v>
      </c>
      <c r="Z332" s="105" t="s">
        <v>1268</v>
      </c>
      <c r="AA332" s="118"/>
      <c r="AB332" s="179">
        <v>70000</v>
      </c>
      <c r="AC332" s="185">
        <v>71500</v>
      </c>
      <c r="AD332" s="199">
        <v>73000</v>
      </c>
      <c r="AE332" s="195">
        <v>214500</v>
      </c>
      <c r="AF332" s="187">
        <v>0.48310810810810811</v>
      </c>
      <c r="AG332" s="188" t="s">
        <v>1188</v>
      </c>
      <c r="AH332" s="189" t="s">
        <v>1205</v>
      </c>
      <c r="AI332" s="176">
        <v>0.5</v>
      </c>
      <c r="AJ332" s="232">
        <v>107250</v>
      </c>
      <c r="AK332" s="219"/>
      <c r="AL332" s="223">
        <v>0</v>
      </c>
      <c r="AM332" s="219"/>
      <c r="AN332" s="224">
        <v>0</v>
      </c>
      <c r="AO332" s="219"/>
      <c r="AP332" s="221">
        <v>0</v>
      </c>
      <c r="AQ332" s="219"/>
      <c r="AR332" s="221">
        <v>0</v>
      </c>
      <c r="AS332" s="219"/>
      <c r="AT332" s="221">
        <v>0</v>
      </c>
      <c r="AU332" s="219">
        <v>0.5</v>
      </c>
      <c r="AV332" s="221">
        <v>107250</v>
      </c>
      <c r="AW332" s="219"/>
      <c r="AX332" s="221">
        <v>0</v>
      </c>
      <c r="AY332" s="219"/>
      <c r="AZ332" s="221">
        <v>0</v>
      </c>
      <c r="BA332" s="219"/>
      <c r="BB332" s="221">
        <v>0</v>
      </c>
      <c r="BC332" s="219"/>
      <c r="BD332" s="221">
        <v>0</v>
      </c>
    </row>
    <row r="333" spans="1:56" ht="30" x14ac:dyDescent="0.25">
      <c r="A333" s="138" t="s">
        <v>1125</v>
      </c>
      <c r="B333" s="62" t="s">
        <v>334</v>
      </c>
      <c r="C333" s="55" t="s">
        <v>374</v>
      </c>
      <c r="D333" s="97"/>
      <c r="E333" s="97"/>
      <c r="F333" s="98"/>
      <c r="G333" s="61" t="s">
        <v>201</v>
      </c>
      <c r="H333" s="90" t="s">
        <v>531</v>
      </c>
      <c r="I333" s="90" t="s">
        <v>750</v>
      </c>
      <c r="J333" s="90" t="s">
        <v>1157</v>
      </c>
      <c r="K333" s="90" t="s">
        <v>1167</v>
      </c>
      <c r="L333" s="160" t="s">
        <v>1158</v>
      </c>
      <c r="M333" s="160" t="s">
        <v>1182</v>
      </c>
      <c r="N333" s="62" t="s">
        <v>74</v>
      </c>
      <c r="O333" s="102" t="s">
        <v>66</v>
      </c>
      <c r="P333" s="62" t="s">
        <v>538</v>
      </c>
      <c r="Q333" s="56" t="s">
        <v>533</v>
      </c>
      <c r="R333" s="55" t="s">
        <v>391</v>
      </c>
      <c r="S333" s="57">
        <v>1</v>
      </c>
      <c r="T333" s="58">
        <v>141000</v>
      </c>
      <c r="U333" s="59"/>
      <c r="V333" s="58"/>
      <c r="W333" s="55" t="s">
        <v>217</v>
      </c>
      <c r="X333" s="55"/>
      <c r="Y333" s="55" t="s">
        <v>579</v>
      </c>
      <c r="Z333" s="105" t="s">
        <v>1268</v>
      </c>
      <c r="AA333" s="118"/>
      <c r="AB333" s="179">
        <v>22000</v>
      </c>
      <c r="AC333" s="185">
        <v>22600</v>
      </c>
      <c r="AD333" s="199">
        <v>23200</v>
      </c>
      <c r="AE333" s="195">
        <v>67800</v>
      </c>
      <c r="AF333" s="187">
        <v>0.48085106382978721</v>
      </c>
      <c r="AG333" s="188" t="s">
        <v>1188</v>
      </c>
      <c r="AH333" s="189" t="s">
        <v>1205</v>
      </c>
      <c r="AI333" s="176">
        <v>0.5</v>
      </c>
      <c r="AJ333" s="232">
        <v>33900</v>
      </c>
      <c r="AK333" s="219"/>
      <c r="AL333" s="223">
        <v>0</v>
      </c>
      <c r="AM333" s="219"/>
      <c r="AN333" s="224">
        <v>0</v>
      </c>
      <c r="AO333" s="219"/>
      <c r="AP333" s="221">
        <v>0</v>
      </c>
      <c r="AQ333" s="219"/>
      <c r="AR333" s="221">
        <v>0</v>
      </c>
      <c r="AS333" s="219"/>
      <c r="AT333" s="221">
        <v>0</v>
      </c>
      <c r="AU333" s="219">
        <v>0.5</v>
      </c>
      <c r="AV333" s="221">
        <v>33900</v>
      </c>
      <c r="AW333" s="219"/>
      <c r="AX333" s="221">
        <v>0</v>
      </c>
      <c r="AY333" s="219"/>
      <c r="AZ333" s="221">
        <v>0</v>
      </c>
      <c r="BA333" s="219"/>
      <c r="BB333" s="221">
        <v>0</v>
      </c>
      <c r="BC333" s="219"/>
      <c r="BD333" s="221">
        <v>0</v>
      </c>
    </row>
    <row r="334" spans="1:56" ht="30" x14ac:dyDescent="0.25">
      <c r="A334" s="138" t="s">
        <v>1051</v>
      </c>
      <c r="B334" s="62" t="s">
        <v>526</v>
      </c>
      <c r="C334" s="55" t="s">
        <v>374</v>
      </c>
      <c r="D334" s="97"/>
      <c r="E334" s="97"/>
      <c r="F334" s="98"/>
      <c r="G334" s="61" t="s">
        <v>201</v>
      </c>
      <c r="H334" s="88" t="s">
        <v>515</v>
      </c>
      <c r="I334" s="88" t="s">
        <v>752</v>
      </c>
      <c r="J334" s="88" t="s">
        <v>1172</v>
      </c>
      <c r="K334" s="88" t="s">
        <v>1181</v>
      </c>
      <c r="L334" s="156" t="s">
        <v>1173</v>
      </c>
      <c r="M334" s="156" t="s">
        <v>1175</v>
      </c>
      <c r="N334" s="62" t="s">
        <v>15</v>
      </c>
      <c r="O334" s="102" t="s">
        <v>57</v>
      </c>
      <c r="P334" s="62" t="s">
        <v>528</v>
      </c>
      <c r="Q334" s="56" t="s">
        <v>533</v>
      </c>
      <c r="R334" s="55" t="s">
        <v>1210</v>
      </c>
      <c r="S334" s="57">
        <v>6</v>
      </c>
      <c r="T334" s="58">
        <v>55000</v>
      </c>
      <c r="U334" s="59"/>
      <c r="V334" s="58"/>
      <c r="W334" s="55" t="s">
        <v>217</v>
      </c>
      <c r="X334" s="104" t="s">
        <v>266</v>
      </c>
      <c r="Y334" s="55" t="s">
        <v>575</v>
      </c>
      <c r="Z334" s="105" t="s">
        <v>1247</v>
      </c>
      <c r="AA334" s="118"/>
      <c r="AB334" s="179">
        <v>9167</v>
      </c>
      <c r="AC334" s="185">
        <v>9167</v>
      </c>
      <c r="AD334" s="199">
        <v>9167</v>
      </c>
      <c r="AE334" s="195">
        <v>27501</v>
      </c>
      <c r="AF334" s="187">
        <v>0.50001818181818181</v>
      </c>
      <c r="AG334" s="188" t="s">
        <v>1186</v>
      </c>
      <c r="AH334" s="189" t="s">
        <v>1203</v>
      </c>
      <c r="AI334" s="176">
        <v>0</v>
      </c>
      <c r="AJ334" s="232">
        <v>0</v>
      </c>
      <c r="AK334" s="219"/>
      <c r="AL334" s="223">
        <v>0</v>
      </c>
      <c r="AM334" s="219"/>
      <c r="AN334" s="224">
        <v>0</v>
      </c>
      <c r="AO334" s="219"/>
      <c r="AP334" s="221">
        <v>0</v>
      </c>
      <c r="AQ334" s="219"/>
      <c r="AR334" s="221">
        <v>0</v>
      </c>
      <c r="AS334" s="219"/>
      <c r="AT334" s="221">
        <v>0</v>
      </c>
      <c r="AU334" s="219">
        <v>1</v>
      </c>
      <c r="AV334" s="221">
        <v>27501</v>
      </c>
      <c r="AW334" s="219"/>
      <c r="AX334" s="221">
        <v>0</v>
      </c>
      <c r="AY334" s="219"/>
      <c r="AZ334" s="221">
        <v>0</v>
      </c>
      <c r="BA334" s="219"/>
      <c r="BB334" s="221">
        <v>0</v>
      </c>
      <c r="BC334" s="219"/>
      <c r="BD334" s="221">
        <v>0</v>
      </c>
    </row>
    <row r="335" spans="1:56" ht="30" x14ac:dyDescent="0.25">
      <c r="A335" s="138" t="s">
        <v>1054</v>
      </c>
      <c r="B335" s="62" t="s">
        <v>526</v>
      </c>
      <c r="C335" s="55" t="s">
        <v>374</v>
      </c>
      <c r="D335" s="97"/>
      <c r="E335" s="97"/>
      <c r="F335" s="98"/>
      <c r="G335" s="61" t="s">
        <v>201</v>
      </c>
      <c r="H335" s="88" t="s">
        <v>515</v>
      </c>
      <c r="I335" s="88" t="s">
        <v>752</v>
      </c>
      <c r="J335" s="88" t="s">
        <v>1172</v>
      </c>
      <c r="K335" s="88" t="s">
        <v>1181</v>
      </c>
      <c r="L335" s="156" t="s">
        <v>1173</v>
      </c>
      <c r="M335" s="156" t="s">
        <v>1175</v>
      </c>
      <c r="N335" s="62" t="s">
        <v>15</v>
      </c>
      <c r="O335" s="102" t="s">
        <v>11</v>
      </c>
      <c r="P335" s="62" t="s">
        <v>527</v>
      </c>
      <c r="Q335" s="56" t="s">
        <v>533</v>
      </c>
      <c r="R335" s="55" t="s">
        <v>1210</v>
      </c>
      <c r="S335" s="57">
        <v>6</v>
      </c>
      <c r="T335" s="58">
        <v>13000</v>
      </c>
      <c r="U335" s="59"/>
      <c r="V335" s="58"/>
      <c r="W335" s="55" t="s">
        <v>217</v>
      </c>
      <c r="X335" s="104" t="s">
        <v>265</v>
      </c>
      <c r="Y335" s="55" t="s">
        <v>571</v>
      </c>
      <c r="Z335" s="105" t="s">
        <v>1248</v>
      </c>
      <c r="AA335" s="118"/>
      <c r="AB335" s="179">
        <v>2167</v>
      </c>
      <c r="AC335" s="185">
        <v>2167</v>
      </c>
      <c r="AD335" s="199">
        <v>2167</v>
      </c>
      <c r="AE335" s="195">
        <v>6501</v>
      </c>
      <c r="AF335" s="187">
        <v>0.50007692307692309</v>
      </c>
      <c r="AG335" s="188" t="s">
        <v>1186</v>
      </c>
      <c r="AH335" s="189" t="s">
        <v>1200</v>
      </c>
      <c r="AI335" s="176">
        <v>0</v>
      </c>
      <c r="AJ335" s="232">
        <v>0</v>
      </c>
      <c r="AK335" s="219"/>
      <c r="AL335" s="223">
        <v>0</v>
      </c>
      <c r="AM335" s="219"/>
      <c r="AN335" s="224">
        <v>0</v>
      </c>
      <c r="AO335" s="219"/>
      <c r="AP335" s="221">
        <v>0</v>
      </c>
      <c r="AQ335" s="219"/>
      <c r="AR335" s="221">
        <v>0</v>
      </c>
      <c r="AS335" s="219"/>
      <c r="AT335" s="221">
        <v>0</v>
      </c>
      <c r="AU335" s="219">
        <v>1</v>
      </c>
      <c r="AV335" s="221">
        <v>6501</v>
      </c>
      <c r="AW335" s="219"/>
      <c r="AX335" s="221">
        <v>0</v>
      </c>
      <c r="AY335" s="219"/>
      <c r="AZ335" s="221">
        <v>0</v>
      </c>
      <c r="BA335" s="219"/>
      <c r="BB335" s="221">
        <v>0</v>
      </c>
      <c r="BC335" s="219"/>
      <c r="BD335" s="221">
        <v>0</v>
      </c>
    </row>
    <row r="336" spans="1:56" ht="30" x14ac:dyDescent="0.25">
      <c r="A336" s="138" t="s">
        <v>1056</v>
      </c>
      <c r="B336" s="62" t="s">
        <v>526</v>
      </c>
      <c r="C336" s="55" t="s">
        <v>374</v>
      </c>
      <c r="D336" s="97"/>
      <c r="E336" s="97"/>
      <c r="F336" s="98"/>
      <c r="G336" s="61" t="s">
        <v>201</v>
      </c>
      <c r="H336" s="88" t="s">
        <v>515</v>
      </c>
      <c r="I336" s="88" t="s">
        <v>752</v>
      </c>
      <c r="J336" s="88" t="s">
        <v>1172</v>
      </c>
      <c r="K336" s="88" t="s">
        <v>1181</v>
      </c>
      <c r="L336" s="156" t="s">
        <v>1173</v>
      </c>
      <c r="M336" s="156" t="s">
        <v>1175</v>
      </c>
      <c r="N336" s="62" t="s">
        <v>15</v>
      </c>
      <c r="O336" s="102" t="s">
        <v>69</v>
      </c>
      <c r="P336" s="62" t="s">
        <v>529</v>
      </c>
      <c r="Q336" s="56" t="s">
        <v>533</v>
      </c>
      <c r="R336" s="55" t="s">
        <v>1210</v>
      </c>
      <c r="S336" s="57">
        <v>6</v>
      </c>
      <c r="T336" s="58">
        <v>55000</v>
      </c>
      <c r="U336" s="59"/>
      <c r="V336" s="58"/>
      <c r="W336" s="55" t="s">
        <v>217</v>
      </c>
      <c r="X336" s="104" t="s">
        <v>266</v>
      </c>
      <c r="Y336" s="55" t="s">
        <v>572</v>
      </c>
      <c r="Z336" s="105" t="s">
        <v>1249</v>
      </c>
      <c r="AA336" s="118"/>
      <c r="AB336" s="179">
        <v>9167</v>
      </c>
      <c r="AC336" s="185">
        <v>9167</v>
      </c>
      <c r="AD336" s="199">
        <v>9167</v>
      </c>
      <c r="AE336" s="195">
        <v>27501</v>
      </c>
      <c r="AF336" s="187">
        <v>0.50001818181818181</v>
      </c>
      <c r="AG336" s="188" t="s">
        <v>1186</v>
      </c>
      <c r="AH336" s="189" t="s">
        <v>1203</v>
      </c>
      <c r="AI336" s="176">
        <v>0.3</v>
      </c>
      <c r="AJ336" s="232">
        <v>8250.2999999999993</v>
      </c>
      <c r="AK336" s="219"/>
      <c r="AL336" s="223">
        <v>0</v>
      </c>
      <c r="AM336" s="219"/>
      <c r="AN336" s="224">
        <v>0</v>
      </c>
      <c r="AO336" s="219"/>
      <c r="AP336" s="221">
        <v>0</v>
      </c>
      <c r="AQ336" s="219"/>
      <c r="AR336" s="221">
        <v>0</v>
      </c>
      <c r="AS336" s="219"/>
      <c r="AT336" s="221">
        <v>0</v>
      </c>
      <c r="AU336" s="219">
        <v>0.7</v>
      </c>
      <c r="AV336" s="221">
        <v>19250.699999999997</v>
      </c>
      <c r="AW336" s="219"/>
      <c r="AX336" s="221">
        <v>0</v>
      </c>
      <c r="AY336" s="219"/>
      <c r="AZ336" s="221">
        <v>0</v>
      </c>
      <c r="BA336" s="219"/>
      <c r="BB336" s="221">
        <v>0</v>
      </c>
      <c r="BC336" s="219"/>
      <c r="BD336" s="221">
        <v>0</v>
      </c>
    </row>
    <row r="337" spans="1:56" ht="30" x14ac:dyDescent="0.25">
      <c r="A337" s="138" t="s">
        <v>1093</v>
      </c>
      <c r="B337" s="62" t="s">
        <v>526</v>
      </c>
      <c r="C337" s="55" t="s">
        <v>374</v>
      </c>
      <c r="D337" s="97"/>
      <c r="E337" s="97"/>
      <c r="F337" s="98"/>
      <c r="G337" s="61" t="s">
        <v>201</v>
      </c>
      <c r="H337" s="86" t="s">
        <v>516</v>
      </c>
      <c r="I337" s="86" t="s">
        <v>751</v>
      </c>
      <c r="J337" s="86" t="s">
        <v>1157</v>
      </c>
      <c r="K337" s="86" t="s">
        <v>1167</v>
      </c>
      <c r="L337" s="157" t="s">
        <v>1209</v>
      </c>
      <c r="M337" s="157" t="s">
        <v>1174</v>
      </c>
      <c r="N337" s="62" t="s">
        <v>14</v>
      </c>
      <c r="O337" s="102" t="s">
        <v>61</v>
      </c>
      <c r="P337" s="62" t="s">
        <v>519</v>
      </c>
      <c r="Q337" s="56" t="s">
        <v>608</v>
      </c>
      <c r="R337" s="55" t="s">
        <v>391</v>
      </c>
      <c r="S337" s="57">
        <v>15</v>
      </c>
      <c r="T337" s="58">
        <v>17500</v>
      </c>
      <c r="U337" s="59"/>
      <c r="V337" s="58"/>
      <c r="W337" s="55" t="s">
        <v>217</v>
      </c>
      <c r="X337" s="104" t="s">
        <v>266</v>
      </c>
      <c r="Y337" s="55" t="s">
        <v>578</v>
      </c>
      <c r="Z337" s="105" t="s">
        <v>1259</v>
      </c>
      <c r="AA337" s="118" t="s">
        <v>265</v>
      </c>
      <c r="AB337" s="179">
        <v>3000</v>
      </c>
      <c r="AC337" s="185">
        <v>3000</v>
      </c>
      <c r="AD337" s="199">
        <v>3000</v>
      </c>
      <c r="AE337" s="195">
        <v>9000</v>
      </c>
      <c r="AF337" s="187">
        <v>0.51428571428571423</v>
      </c>
      <c r="AG337" s="188" t="s">
        <v>1188</v>
      </c>
      <c r="AH337" s="189" t="s">
        <v>1204</v>
      </c>
      <c r="AI337" s="176">
        <v>0.5</v>
      </c>
      <c r="AJ337" s="232">
        <v>4500</v>
      </c>
      <c r="AK337" s="219"/>
      <c r="AL337" s="223">
        <v>0</v>
      </c>
      <c r="AM337" s="219"/>
      <c r="AN337" s="224">
        <v>0</v>
      </c>
      <c r="AO337" s="219"/>
      <c r="AP337" s="221">
        <v>0</v>
      </c>
      <c r="AQ337" s="219"/>
      <c r="AR337" s="221">
        <v>0</v>
      </c>
      <c r="AS337" s="219"/>
      <c r="AT337" s="221">
        <v>0</v>
      </c>
      <c r="AU337" s="219">
        <v>0.5</v>
      </c>
      <c r="AV337" s="221">
        <v>4500</v>
      </c>
      <c r="AW337" s="219"/>
      <c r="AX337" s="221">
        <v>0</v>
      </c>
      <c r="AY337" s="219"/>
      <c r="AZ337" s="221">
        <v>0</v>
      </c>
      <c r="BA337" s="219"/>
      <c r="BB337" s="221">
        <v>0</v>
      </c>
      <c r="BC337" s="219"/>
      <c r="BD337" s="221">
        <v>0</v>
      </c>
    </row>
    <row r="338" spans="1:56" ht="30" x14ac:dyDescent="0.25">
      <c r="A338" s="138" t="s">
        <v>1098</v>
      </c>
      <c r="B338" s="62" t="s">
        <v>526</v>
      </c>
      <c r="C338" s="55" t="s">
        <v>374</v>
      </c>
      <c r="D338" s="97"/>
      <c r="E338" s="97"/>
      <c r="F338" s="98"/>
      <c r="G338" s="61" t="s">
        <v>201</v>
      </c>
      <c r="H338" s="86" t="s">
        <v>516</v>
      </c>
      <c r="I338" s="86" t="s">
        <v>751</v>
      </c>
      <c r="J338" s="86" t="s">
        <v>1157</v>
      </c>
      <c r="K338" s="86" t="s">
        <v>1167</v>
      </c>
      <c r="L338" s="157" t="s">
        <v>1209</v>
      </c>
      <c r="M338" s="157" t="s">
        <v>1174</v>
      </c>
      <c r="N338" s="62" t="s">
        <v>14</v>
      </c>
      <c r="O338" s="102" t="s">
        <v>281</v>
      </c>
      <c r="P338" s="62" t="s">
        <v>535</v>
      </c>
      <c r="Q338" s="56" t="s">
        <v>533</v>
      </c>
      <c r="R338" s="55" t="s">
        <v>391</v>
      </c>
      <c r="S338" s="57">
        <v>7</v>
      </c>
      <c r="T338" s="58">
        <v>11100</v>
      </c>
      <c r="U338" s="59"/>
      <c r="V338" s="58"/>
      <c r="W338" s="55" t="s">
        <v>217</v>
      </c>
      <c r="X338" s="104" t="s">
        <v>266</v>
      </c>
      <c r="Y338" s="104" t="s">
        <v>577</v>
      </c>
      <c r="Z338" s="105" t="s">
        <v>1260</v>
      </c>
      <c r="AA338" s="118" t="s">
        <v>265</v>
      </c>
      <c r="AB338" s="179">
        <v>1800</v>
      </c>
      <c r="AC338" s="185">
        <v>1500</v>
      </c>
      <c r="AD338" s="199">
        <v>3300</v>
      </c>
      <c r="AE338" s="195">
        <v>6600</v>
      </c>
      <c r="AF338" s="187">
        <v>0.59459459459459463</v>
      </c>
      <c r="AG338" s="188" t="s">
        <v>1188</v>
      </c>
      <c r="AH338" s="189" t="s">
        <v>1204</v>
      </c>
      <c r="AI338" s="176">
        <v>0.5</v>
      </c>
      <c r="AJ338" s="232">
        <v>3300</v>
      </c>
      <c r="AK338" s="219"/>
      <c r="AL338" s="223">
        <v>0</v>
      </c>
      <c r="AM338" s="219"/>
      <c r="AN338" s="224">
        <v>0</v>
      </c>
      <c r="AO338" s="219"/>
      <c r="AP338" s="221">
        <v>0</v>
      </c>
      <c r="AQ338" s="219"/>
      <c r="AR338" s="221">
        <v>0</v>
      </c>
      <c r="AS338" s="219"/>
      <c r="AT338" s="221">
        <v>0</v>
      </c>
      <c r="AU338" s="219">
        <v>0.5</v>
      </c>
      <c r="AV338" s="221">
        <v>3300</v>
      </c>
      <c r="AW338" s="219"/>
      <c r="AX338" s="221">
        <v>0</v>
      </c>
      <c r="AY338" s="219"/>
      <c r="AZ338" s="221">
        <v>0</v>
      </c>
      <c r="BA338" s="219"/>
      <c r="BB338" s="221">
        <v>0</v>
      </c>
      <c r="BC338" s="219"/>
      <c r="BD338" s="221">
        <v>0</v>
      </c>
    </row>
    <row r="339" spans="1:56" ht="30" x14ac:dyDescent="0.25">
      <c r="A339" s="138" t="s">
        <v>813</v>
      </c>
      <c r="B339" s="62" t="s">
        <v>526</v>
      </c>
      <c r="C339" s="60" t="s">
        <v>374</v>
      </c>
      <c r="D339" s="97"/>
      <c r="E339" s="97"/>
      <c r="F339" s="98"/>
      <c r="G339" s="61" t="s">
        <v>201</v>
      </c>
      <c r="H339" s="79" t="s">
        <v>513</v>
      </c>
      <c r="I339" s="79" t="s">
        <v>757</v>
      </c>
      <c r="J339" s="79" t="s">
        <v>1159</v>
      </c>
      <c r="K339" s="79" t="s">
        <v>1162</v>
      </c>
      <c r="L339" s="145" t="s">
        <v>1177</v>
      </c>
      <c r="M339" s="145" t="s">
        <v>1178</v>
      </c>
      <c r="N339" s="62" t="s">
        <v>17</v>
      </c>
      <c r="O339" s="102" t="s">
        <v>51</v>
      </c>
      <c r="P339" s="62" t="s">
        <v>530</v>
      </c>
      <c r="Q339" s="56" t="s">
        <v>533</v>
      </c>
      <c r="R339" s="55" t="s">
        <v>1210</v>
      </c>
      <c r="S339" s="57">
        <v>6</v>
      </c>
      <c r="T339" s="58">
        <v>66000</v>
      </c>
      <c r="U339" s="59"/>
      <c r="V339" s="58"/>
      <c r="W339" s="55" t="s">
        <v>217</v>
      </c>
      <c r="X339" s="55" t="s">
        <v>518</v>
      </c>
      <c r="Y339" s="55" t="s">
        <v>559</v>
      </c>
      <c r="Z339" s="105" t="s">
        <v>1215</v>
      </c>
      <c r="AA339" s="118"/>
      <c r="AB339" s="179">
        <v>11000</v>
      </c>
      <c r="AC339" s="185">
        <v>11000</v>
      </c>
      <c r="AD339" s="199">
        <v>11000</v>
      </c>
      <c r="AE339" s="195">
        <v>33000</v>
      </c>
      <c r="AF339" s="187">
        <v>0.5</v>
      </c>
      <c r="AG339" s="188" t="s">
        <v>1186</v>
      </c>
      <c r="AH339" s="189" t="s">
        <v>1189</v>
      </c>
      <c r="AI339" s="176">
        <v>0.5</v>
      </c>
      <c r="AJ339" s="232">
        <v>16500</v>
      </c>
      <c r="AK339" s="219"/>
      <c r="AL339" s="223">
        <v>0</v>
      </c>
      <c r="AM339" s="219"/>
      <c r="AN339" s="224">
        <v>0</v>
      </c>
      <c r="AO339" s="219"/>
      <c r="AP339" s="221">
        <v>0</v>
      </c>
      <c r="AQ339" s="219"/>
      <c r="AR339" s="221">
        <v>0</v>
      </c>
      <c r="AS339" s="219"/>
      <c r="AT339" s="221">
        <v>0</v>
      </c>
      <c r="AU339" s="219">
        <v>0.5</v>
      </c>
      <c r="AV339" s="221">
        <v>16500</v>
      </c>
      <c r="AW339" s="219"/>
      <c r="AX339" s="221">
        <v>0</v>
      </c>
      <c r="AY339" s="219"/>
      <c r="AZ339" s="221">
        <v>0</v>
      </c>
      <c r="BA339" s="219"/>
      <c r="BB339" s="221">
        <v>0</v>
      </c>
      <c r="BC339" s="219"/>
      <c r="BD339" s="221">
        <v>0</v>
      </c>
    </row>
    <row r="340" spans="1:56" ht="30" x14ac:dyDescent="0.25">
      <c r="A340" s="138" t="s">
        <v>1052</v>
      </c>
      <c r="B340" s="62" t="s">
        <v>525</v>
      </c>
      <c r="C340" s="55" t="s">
        <v>374</v>
      </c>
      <c r="D340" s="97"/>
      <c r="E340" s="97"/>
      <c r="F340" s="98" t="s">
        <v>374</v>
      </c>
      <c r="G340" s="61" t="s">
        <v>201</v>
      </c>
      <c r="H340" s="88" t="s">
        <v>515</v>
      </c>
      <c r="I340" s="88" t="s">
        <v>752</v>
      </c>
      <c r="J340" s="88" t="s">
        <v>1172</v>
      </c>
      <c r="K340" s="88" t="s">
        <v>1181</v>
      </c>
      <c r="L340" s="156" t="s">
        <v>1173</v>
      </c>
      <c r="M340" s="156" t="s">
        <v>1175</v>
      </c>
      <c r="N340" s="62" t="s">
        <v>15</v>
      </c>
      <c r="O340" s="102" t="s">
        <v>57</v>
      </c>
      <c r="P340" s="62" t="s">
        <v>520</v>
      </c>
      <c r="Q340" s="56" t="s">
        <v>533</v>
      </c>
      <c r="R340" s="55" t="s">
        <v>1210</v>
      </c>
      <c r="S340" s="57">
        <v>6</v>
      </c>
      <c r="T340" s="58">
        <v>75000</v>
      </c>
      <c r="U340" s="59"/>
      <c r="V340" s="58"/>
      <c r="W340" s="55" t="s">
        <v>217</v>
      </c>
      <c r="X340" s="104" t="s">
        <v>266</v>
      </c>
      <c r="Y340" s="55" t="s">
        <v>575</v>
      </c>
      <c r="Z340" s="105" t="s">
        <v>1247</v>
      </c>
      <c r="AA340" s="118"/>
      <c r="AB340" s="179">
        <v>12500</v>
      </c>
      <c r="AC340" s="185">
        <v>12500</v>
      </c>
      <c r="AD340" s="199">
        <v>12500</v>
      </c>
      <c r="AE340" s="195">
        <v>37500</v>
      </c>
      <c r="AF340" s="187">
        <v>0.5</v>
      </c>
      <c r="AG340" s="188" t="s">
        <v>1186</v>
      </c>
      <c r="AH340" s="189" t="s">
        <v>1203</v>
      </c>
      <c r="AI340" s="176">
        <v>0</v>
      </c>
      <c r="AJ340" s="232">
        <v>0</v>
      </c>
      <c r="AK340" s="219"/>
      <c r="AL340" s="223">
        <v>0</v>
      </c>
      <c r="AM340" s="219"/>
      <c r="AN340" s="224">
        <v>0</v>
      </c>
      <c r="AO340" s="219"/>
      <c r="AP340" s="221">
        <v>0</v>
      </c>
      <c r="AQ340" s="219"/>
      <c r="AR340" s="221">
        <v>0</v>
      </c>
      <c r="AS340" s="219"/>
      <c r="AT340" s="221">
        <v>0</v>
      </c>
      <c r="AU340" s="219">
        <v>1</v>
      </c>
      <c r="AV340" s="221">
        <v>37500</v>
      </c>
      <c r="AW340" s="219"/>
      <c r="AX340" s="221">
        <v>0</v>
      </c>
      <c r="AY340" s="219"/>
      <c r="AZ340" s="221">
        <v>0</v>
      </c>
      <c r="BA340" s="219"/>
      <c r="BB340" s="221">
        <v>0</v>
      </c>
      <c r="BC340" s="219"/>
      <c r="BD340" s="221">
        <v>0</v>
      </c>
    </row>
    <row r="341" spans="1:56" ht="30" x14ac:dyDescent="0.25">
      <c r="A341" s="138" t="s">
        <v>1057</v>
      </c>
      <c r="B341" s="62" t="s">
        <v>525</v>
      </c>
      <c r="C341" s="55" t="s">
        <v>374</v>
      </c>
      <c r="D341" s="97"/>
      <c r="E341" s="97"/>
      <c r="F341" s="98" t="s">
        <v>374</v>
      </c>
      <c r="G341" s="61" t="s">
        <v>201</v>
      </c>
      <c r="H341" s="88" t="s">
        <v>515</v>
      </c>
      <c r="I341" s="88" t="s">
        <v>752</v>
      </c>
      <c r="J341" s="88" t="s">
        <v>1172</v>
      </c>
      <c r="K341" s="88" t="s">
        <v>1181</v>
      </c>
      <c r="L341" s="156" t="s">
        <v>1173</v>
      </c>
      <c r="M341" s="156" t="s">
        <v>1175</v>
      </c>
      <c r="N341" s="62" t="s">
        <v>15</v>
      </c>
      <c r="O341" s="102" t="s">
        <v>69</v>
      </c>
      <c r="P341" s="62" t="s">
        <v>521</v>
      </c>
      <c r="Q341" s="56" t="s">
        <v>533</v>
      </c>
      <c r="R341" s="55" t="s">
        <v>1210</v>
      </c>
      <c r="S341" s="57">
        <v>6</v>
      </c>
      <c r="T341" s="58">
        <v>75000</v>
      </c>
      <c r="U341" s="59"/>
      <c r="V341" s="58"/>
      <c r="W341" s="55" t="s">
        <v>217</v>
      </c>
      <c r="X341" s="104" t="s">
        <v>266</v>
      </c>
      <c r="Y341" s="55" t="s">
        <v>572</v>
      </c>
      <c r="Z341" s="105" t="s">
        <v>1249</v>
      </c>
      <c r="AA341" s="118"/>
      <c r="AB341" s="179">
        <v>12500</v>
      </c>
      <c r="AC341" s="185">
        <v>12500</v>
      </c>
      <c r="AD341" s="199">
        <v>12500</v>
      </c>
      <c r="AE341" s="195">
        <v>37500</v>
      </c>
      <c r="AF341" s="187">
        <v>0.5</v>
      </c>
      <c r="AG341" s="188" t="s">
        <v>1186</v>
      </c>
      <c r="AH341" s="189" t="s">
        <v>1203</v>
      </c>
      <c r="AI341" s="176">
        <v>0.3</v>
      </c>
      <c r="AJ341" s="232">
        <v>11250</v>
      </c>
      <c r="AK341" s="219"/>
      <c r="AL341" s="223">
        <v>0</v>
      </c>
      <c r="AM341" s="219"/>
      <c r="AN341" s="224">
        <v>0</v>
      </c>
      <c r="AO341" s="219"/>
      <c r="AP341" s="221">
        <v>0</v>
      </c>
      <c r="AQ341" s="219"/>
      <c r="AR341" s="221">
        <v>0</v>
      </c>
      <c r="AS341" s="219"/>
      <c r="AT341" s="221">
        <v>0</v>
      </c>
      <c r="AU341" s="219">
        <v>0.7</v>
      </c>
      <c r="AV341" s="221">
        <v>26250</v>
      </c>
      <c r="AW341" s="219"/>
      <c r="AX341" s="221">
        <v>0</v>
      </c>
      <c r="AY341" s="219"/>
      <c r="AZ341" s="221">
        <v>0</v>
      </c>
      <c r="BA341" s="219"/>
      <c r="BB341" s="221">
        <v>0</v>
      </c>
      <c r="BC341" s="219"/>
      <c r="BD341" s="221">
        <v>0</v>
      </c>
    </row>
    <row r="342" spans="1:56" ht="30" x14ac:dyDescent="0.25">
      <c r="A342" s="138" t="s">
        <v>814</v>
      </c>
      <c r="B342" s="62" t="s">
        <v>525</v>
      </c>
      <c r="C342" s="60" t="s">
        <v>374</v>
      </c>
      <c r="D342" s="97"/>
      <c r="E342" s="97"/>
      <c r="F342" s="98" t="s">
        <v>374</v>
      </c>
      <c r="G342" s="61" t="s">
        <v>201</v>
      </c>
      <c r="H342" s="79" t="s">
        <v>513</v>
      </c>
      <c r="I342" s="79" t="s">
        <v>757</v>
      </c>
      <c r="J342" s="79" t="s">
        <v>1159</v>
      </c>
      <c r="K342" s="79" t="s">
        <v>1162</v>
      </c>
      <c r="L342" s="145" t="s">
        <v>1177</v>
      </c>
      <c r="M342" s="145" t="s">
        <v>1178</v>
      </c>
      <c r="N342" s="62" t="s">
        <v>17</v>
      </c>
      <c r="O342" s="102" t="s">
        <v>51</v>
      </c>
      <c r="P342" s="62" t="s">
        <v>522</v>
      </c>
      <c r="Q342" s="56" t="s">
        <v>533</v>
      </c>
      <c r="R342" s="55" t="s">
        <v>1210</v>
      </c>
      <c r="S342" s="57">
        <v>6</v>
      </c>
      <c r="T342" s="58">
        <v>30000</v>
      </c>
      <c r="U342" s="59"/>
      <c r="V342" s="58"/>
      <c r="W342" s="55" t="s">
        <v>217</v>
      </c>
      <c r="X342" s="55" t="s">
        <v>518</v>
      </c>
      <c r="Y342" s="55" t="s">
        <v>559</v>
      </c>
      <c r="Z342" s="105" t="s">
        <v>1215</v>
      </c>
      <c r="AA342" s="118"/>
      <c r="AB342" s="179">
        <v>5000</v>
      </c>
      <c r="AC342" s="185">
        <v>5000</v>
      </c>
      <c r="AD342" s="199">
        <v>5000</v>
      </c>
      <c r="AE342" s="195">
        <v>15000</v>
      </c>
      <c r="AF342" s="187">
        <v>0.5</v>
      </c>
      <c r="AG342" s="188" t="s">
        <v>1186</v>
      </c>
      <c r="AH342" s="189" t="s">
        <v>1189</v>
      </c>
      <c r="AI342" s="176">
        <v>0.5</v>
      </c>
      <c r="AJ342" s="232">
        <v>7500</v>
      </c>
      <c r="AK342" s="219"/>
      <c r="AL342" s="223">
        <v>0</v>
      </c>
      <c r="AM342" s="219"/>
      <c r="AN342" s="224">
        <v>0</v>
      </c>
      <c r="AO342" s="219"/>
      <c r="AP342" s="221">
        <v>0</v>
      </c>
      <c r="AQ342" s="219"/>
      <c r="AR342" s="221">
        <v>0</v>
      </c>
      <c r="AS342" s="219"/>
      <c r="AT342" s="221">
        <v>0</v>
      </c>
      <c r="AU342" s="219">
        <v>0.5</v>
      </c>
      <c r="AV342" s="221">
        <v>7500</v>
      </c>
      <c r="AW342" s="219"/>
      <c r="AX342" s="221">
        <v>0</v>
      </c>
      <c r="AY342" s="219"/>
      <c r="AZ342" s="221">
        <v>0</v>
      </c>
      <c r="BA342" s="219"/>
      <c r="BB342" s="221">
        <v>0</v>
      </c>
      <c r="BC342" s="219"/>
      <c r="BD342" s="221">
        <v>0</v>
      </c>
    </row>
    <row r="343" spans="1:56" ht="30" x14ac:dyDescent="0.25">
      <c r="A343" s="138" t="s">
        <v>1084</v>
      </c>
      <c r="B343" s="99" t="s">
        <v>675</v>
      </c>
      <c r="C343" s="60" t="s">
        <v>374</v>
      </c>
      <c r="D343" s="99" t="s">
        <v>670</v>
      </c>
      <c r="E343" s="99" t="s">
        <v>670</v>
      </c>
      <c r="F343" s="98"/>
      <c r="G343" s="70" t="s">
        <v>202</v>
      </c>
      <c r="H343" s="86" t="s">
        <v>516</v>
      </c>
      <c r="I343" s="86" t="s">
        <v>751</v>
      </c>
      <c r="J343" s="86" t="s">
        <v>1157</v>
      </c>
      <c r="K343" s="86" t="s">
        <v>1167</v>
      </c>
      <c r="L343" s="157" t="s">
        <v>1209</v>
      </c>
      <c r="M343" s="157" t="s">
        <v>1174</v>
      </c>
      <c r="N343" s="99" t="s">
        <v>12</v>
      </c>
      <c r="O343" s="99" t="s">
        <v>59</v>
      </c>
      <c r="P343" s="99" t="s">
        <v>713</v>
      </c>
      <c r="Q343" s="67" t="s">
        <v>651</v>
      </c>
      <c r="R343" s="67" t="s">
        <v>391</v>
      </c>
      <c r="S343" s="67">
        <v>2</v>
      </c>
      <c r="T343" s="123">
        <v>36000</v>
      </c>
      <c r="U343" s="74"/>
      <c r="V343" s="74"/>
      <c r="W343" s="67" t="s">
        <v>217</v>
      </c>
      <c r="X343" s="55" t="s">
        <v>518</v>
      </c>
      <c r="Y343" s="55" t="s">
        <v>706</v>
      </c>
      <c r="Z343" s="105" t="s">
        <v>1255</v>
      </c>
      <c r="AA343" s="118" t="s">
        <v>265</v>
      </c>
      <c r="AB343" s="179"/>
      <c r="AC343" s="185"/>
      <c r="AD343" s="199">
        <v>18000</v>
      </c>
      <c r="AE343" s="195">
        <v>18000</v>
      </c>
      <c r="AF343" s="187">
        <v>0.5</v>
      </c>
      <c r="AG343" s="188" t="s">
        <v>1186</v>
      </c>
      <c r="AH343" s="189" t="s">
        <v>1198</v>
      </c>
      <c r="AI343" s="176">
        <v>0.5</v>
      </c>
      <c r="AJ343" s="232">
        <v>9000</v>
      </c>
      <c r="AK343" s="219"/>
      <c r="AL343" s="223">
        <v>0</v>
      </c>
      <c r="AM343" s="219"/>
      <c r="AN343" s="224">
        <v>0</v>
      </c>
      <c r="AO343" s="219">
        <v>0.5</v>
      </c>
      <c r="AP343" s="221">
        <v>9000</v>
      </c>
      <c r="AQ343" s="219"/>
      <c r="AR343" s="221">
        <v>0</v>
      </c>
      <c r="AS343" s="219"/>
      <c r="AT343" s="221">
        <v>0</v>
      </c>
      <c r="AU343" s="219"/>
      <c r="AV343" s="221">
        <v>0</v>
      </c>
      <c r="AW343" s="219"/>
      <c r="AX343" s="221">
        <v>0</v>
      </c>
      <c r="AY343" s="219"/>
      <c r="AZ343" s="221">
        <v>0</v>
      </c>
      <c r="BA343" s="219"/>
      <c r="BB343" s="221">
        <v>0</v>
      </c>
      <c r="BC343" s="219"/>
      <c r="BD343" s="221">
        <v>0</v>
      </c>
    </row>
    <row r="344" spans="1:56" ht="30" x14ac:dyDescent="0.25">
      <c r="A344" s="138" t="s">
        <v>1085</v>
      </c>
      <c r="B344" s="99" t="s">
        <v>675</v>
      </c>
      <c r="C344" s="60" t="s">
        <v>374</v>
      </c>
      <c r="D344" s="99" t="s">
        <v>670</v>
      </c>
      <c r="E344" s="99" t="s">
        <v>670</v>
      </c>
      <c r="F344" s="98"/>
      <c r="G344" s="70" t="s">
        <v>202</v>
      </c>
      <c r="H344" s="86" t="s">
        <v>516</v>
      </c>
      <c r="I344" s="86" t="s">
        <v>751</v>
      </c>
      <c r="J344" s="86" t="s">
        <v>1157</v>
      </c>
      <c r="K344" s="86" t="s">
        <v>1167</v>
      </c>
      <c r="L344" s="157" t="s">
        <v>1209</v>
      </c>
      <c r="M344" s="157" t="s">
        <v>1174</v>
      </c>
      <c r="N344" s="99" t="s">
        <v>12</v>
      </c>
      <c r="O344" s="99" t="s">
        <v>59</v>
      </c>
      <c r="P344" s="99" t="s">
        <v>713</v>
      </c>
      <c r="Q344" s="67" t="s">
        <v>651</v>
      </c>
      <c r="R344" s="67" t="s">
        <v>609</v>
      </c>
      <c r="S344" s="67">
        <v>10</v>
      </c>
      <c r="T344" s="123">
        <v>3650</v>
      </c>
      <c r="U344" s="74"/>
      <c r="V344" s="74"/>
      <c r="W344" s="67" t="s">
        <v>217</v>
      </c>
      <c r="X344" s="55" t="s">
        <v>518</v>
      </c>
      <c r="Y344" s="55" t="s">
        <v>706</v>
      </c>
      <c r="Z344" s="105" t="s">
        <v>1255</v>
      </c>
      <c r="AA344" s="118" t="s">
        <v>265</v>
      </c>
      <c r="AB344" s="179"/>
      <c r="AC344" s="185"/>
      <c r="AD344" s="199">
        <v>1735</v>
      </c>
      <c r="AE344" s="195">
        <v>1735</v>
      </c>
      <c r="AF344" s="187">
        <v>0.47534246575342465</v>
      </c>
      <c r="AG344" s="188" t="s">
        <v>1186</v>
      </c>
      <c r="AH344" s="189" t="s">
        <v>1198</v>
      </c>
      <c r="AI344" s="176">
        <v>0.5</v>
      </c>
      <c r="AJ344" s="232">
        <v>867.5</v>
      </c>
      <c r="AK344" s="219"/>
      <c r="AL344" s="223">
        <v>0</v>
      </c>
      <c r="AM344" s="219"/>
      <c r="AN344" s="224">
        <v>0</v>
      </c>
      <c r="AO344" s="219">
        <v>0.5</v>
      </c>
      <c r="AP344" s="221">
        <v>867.5</v>
      </c>
      <c r="AQ344" s="219"/>
      <c r="AR344" s="221">
        <v>0</v>
      </c>
      <c r="AS344" s="219"/>
      <c r="AT344" s="221">
        <v>0</v>
      </c>
      <c r="AU344" s="219"/>
      <c r="AV344" s="221">
        <v>0</v>
      </c>
      <c r="AW344" s="219"/>
      <c r="AX344" s="221">
        <v>0</v>
      </c>
      <c r="AY344" s="219"/>
      <c r="AZ344" s="221">
        <v>0</v>
      </c>
      <c r="BA344" s="219"/>
      <c r="BB344" s="221">
        <v>0</v>
      </c>
      <c r="BC344" s="219"/>
      <c r="BD344" s="221">
        <v>0</v>
      </c>
    </row>
    <row r="345" spans="1:56" ht="30" x14ac:dyDescent="0.25">
      <c r="A345" s="138" t="s">
        <v>1086</v>
      </c>
      <c r="B345" s="99" t="s">
        <v>675</v>
      </c>
      <c r="C345" s="60" t="s">
        <v>374</v>
      </c>
      <c r="D345" s="99" t="s">
        <v>670</v>
      </c>
      <c r="E345" s="99" t="s">
        <v>670</v>
      </c>
      <c r="F345" s="98"/>
      <c r="G345" s="70" t="s">
        <v>202</v>
      </c>
      <c r="H345" s="86" t="s">
        <v>516</v>
      </c>
      <c r="I345" s="86" t="s">
        <v>751</v>
      </c>
      <c r="J345" s="86" t="s">
        <v>1157</v>
      </c>
      <c r="K345" s="86" t="s">
        <v>1167</v>
      </c>
      <c r="L345" s="157" t="s">
        <v>1209</v>
      </c>
      <c r="M345" s="157" t="s">
        <v>1174</v>
      </c>
      <c r="N345" s="99" t="s">
        <v>12</v>
      </c>
      <c r="O345" s="99" t="s">
        <v>59</v>
      </c>
      <c r="P345" s="99" t="s">
        <v>714</v>
      </c>
      <c r="Q345" s="67" t="s">
        <v>651</v>
      </c>
      <c r="R345" s="67" t="s">
        <v>391</v>
      </c>
      <c r="S345" s="67">
        <v>2</v>
      </c>
      <c r="T345" s="123">
        <v>24000</v>
      </c>
      <c r="U345" s="74"/>
      <c r="V345" s="74"/>
      <c r="W345" s="67" t="s">
        <v>217</v>
      </c>
      <c r="X345" s="55" t="s">
        <v>518</v>
      </c>
      <c r="Y345" s="55" t="s">
        <v>706</v>
      </c>
      <c r="Z345" s="105" t="s">
        <v>1255</v>
      </c>
      <c r="AA345" s="118" t="s">
        <v>265</v>
      </c>
      <c r="AB345" s="179"/>
      <c r="AC345" s="185"/>
      <c r="AD345" s="199">
        <v>12000</v>
      </c>
      <c r="AE345" s="195">
        <v>12000</v>
      </c>
      <c r="AF345" s="187">
        <v>0.5</v>
      </c>
      <c r="AG345" s="188" t="s">
        <v>1186</v>
      </c>
      <c r="AH345" s="189" t="s">
        <v>1198</v>
      </c>
      <c r="AI345" s="176">
        <v>0.5</v>
      </c>
      <c r="AJ345" s="232">
        <v>6000</v>
      </c>
      <c r="AK345" s="219">
        <v>0.5</v>
      </c>
      <c r="AL345" s="223">
        <v>6000</v>
      </c>
      <c r="AM345" s="219"/>
      <c r="AN345" s="224">
        <v>0</v>
      </c>
      <c r="AO345" s="219"/>
      <c r="AP345" s="221">
        <v>0</v>
      </c>
      <c r="AQ345" s="219"/>
      <c r="AR345" s="221">
        <v>0</v>
      </c>
      <c r="AS345" s="219"/>
      <c r="AT345" s="221">
        <v>0</v>
      </c>
      <c r="AU345" s="219"/>
      <c r="AV345" s="221">
        <v>0</v>
      </c>
      <c r="AW345" s="219"/>
      <c r="AX345" s="221">
        <v>0</v>
      </c>
      <c r="AY345" s="219"/>
      <c r="AZ345" s="221">
        <v>0</v>
      </c>
      <c r="BA345" s="219"/>
      <c r="BB345" s="221">
        <v>0</v>
      </c>
      <c r="BC345" s="219"/>
      <c r="BD345" s="221">
        <v>0</v>
      </c>
    </row>
    <row r="346" spans="1:56" ht="30" x14ac:dyDescent="0.25">
      <c r="A346" s="138" t="s">
        <v>1087</v>
      </c>
      <c r="B346" s="99" t="s">
        <v>675</v>
      </c>
      <c r="C346" s="60" t="s">
        <v>374</v>
      </c>
      <c r="D346" s="99" t="s">
        <v>670</v>
      </c>
      <c r="E346" s="99" t="s">
        <v>670</v>
      </c>
      <c r="F346" s="98"/>
      <c r="G346" s="70" t="s">
        <v>202</v>
      </c>
      <c r="H346" s="86" t="s">
        <v>516</v>
      </c>
      <c r="I346" s="86" t="s">
        <v>751</v>
      </c>
      <c r="J346" s="86" t="s">
        <v>1157</v>
      </c>
      <c r="K346" s="86" t="s">
        <v>1167</v>
      </c>
      <c r="L346" s="157" t="s">
        <v>1209</v>
      </c>
      <c r="M346" s="157" t="s">
        <v>1174</v>
      </c>
      <c r="N346" s="99" t="s">
        <v>12</v>
      </c>
      <c r="O346" s="99" t="s">
        <v>59</v>
      </c>
      <c r="P346" s="99" t="s">
        <v>715</v>
      </c>
      <c r="Q346" s="67" t="s">
        <v>651</v>
      </c>
      <c r="R346" s="67" t="s">
        <v>609</v>
      </c>
      <c r="S346" s="67">
        <v>16</v>
      </c>
      <c r="T346" s="123">
        <v>5840</v>
      </c>
      <c r="U346" s="74"/>
      <c r="V346" s="74"/>
      <c r="W346" s="67" t="s">
        <v>217</v>
      </c>
      <c r="X346" s="55" t="s">
        <v>518</v>
      </c>
      <c r="Y346" s="55" t="s">
        <v>706</v>
      </c>
      <c r="Z346" s="105" t="s">
        <v>1255</v>
      </c>
      <c r="AA346" s="118" t="s">
        <v>265</v>
      </c>
      <c r="AB346" s="179"/>
      <c r="AC346" s="185"/>
      <c r="AD346" s="199">
        <v>2776</v>
      </c>
      <c r="AE346" s="195">
        <v>2776</v>
      </c>
      <c r="AF346" s="187">
        <v>0.47534246575342465</v>
      </c>
      <c r="AG346" s="188" t="s">
        <v>1186</v>
      </c>
      <c r="AH346" s="189" t="s">
        <v>1198</v>
      </c>
      <c r="AI346" s="176">
        <v>0.5</v>
      </c>
      <c r="AJ346" s="232">
        <v>1388</v>
      </c>
      <c r="AK346" s="219"/>
      <c r="AL346" s="223">
        <v>0</v>
      </c>
      <c r="AM346" s="219"/>
      <c r="AN346" s="224">
        <v>0</v>
      </c>
      <c r="AO346" s="219">
        <v>0.5</v>
      </c>
      <c r="AP346" s="221">
        <v>1388</v>
      </c>
      <c r="AQ346" s="219"/>
      <c r="AR346" s="221">
        <v>0</v>
      </c>
      <c r="AS346" s="219"/>
      <c r="AT346" s="221">
        <v>0</v>
      </c>
      <c r="AU346" s="219"/>
      <c r="AV346" s="221">
        <v>0</v>
      </c>
      <c r="AW346" s="219"/>
      <c r="AX346" s="221">
        <v>0</v>
      </c>
      <c r="AY346" s="219"/>
      <c r="AZ346" s="221">
        <v>0</v>
      </c>
      <c r="BA346" s="219"/>
      <c r="BB346" s="221">
        <v>0</v>
      </c>
      <c r="BC346" s="219"/>
      <c r="BD346" s="221">
        <v>0</v>
      </c>
    </row>
    <row r="347" spans="1:56" ht="30" x14ac:dyDescent="0.25">
      <c r="A347" s="138" t="s">
        <v>1089</v>
      </c>
      <c r="B347" s="99" t="s">
        <v>675</v>
      </c>
      <c r="C347" s="60" t="s">
        <v>374</v>
      </c>
      <c r="D347" s="99" t="s">
        <v>646</v>
      </c>
      <c r="E347" s="99" t="s">
        <v>646</v>
      </c>
      <c r="F347" s="98"/>
      <c r="G347" s="70" t="s">
        <v>202</v>
      </c>
      <c r="H347" s="86" t="s">
        <v>516</v>
      </c>
      <c r="I347" s="86" t="s">
        <v>751</v>
      </c>
      <c r="J347" s="86" t="s">
        <v>1157</v>
      </c>
      <c r="K347" s="86" t="s">
        <v>1167</v>
      </c>
      <c r="L347" s="157" t="s">
        <v>1209</v>
      </c>
      <c r="M347" s="157" t="s">
        <v>1174</v>
      </c>
      <c r="N347" s="99" t="s">
        <v>12</v>
      </c>
      <c r="O347" s="99" t="s">
        <v>327</v>
      </c>
      <c r="P347" s="99" t="s">
        <v>710</v>
      </c>
      <c r="Q347" s="67" t="s">
        <v>711</v>
      </c>
      <c r="R347" s="67" t="s">
        <v>609</v>
      </c>
      <c r="S347" s="67">
        <v>60</v>
      </c>
      <c r="T347" s="123">
        <v>21494</v>
      </c>
      <c r="U347" s="74"/>
      <c r="V347" s="74"/>
      <c r="W347" s="67" t="s">
        <v>217</v>
      </c>
      <c r="X347" s="55" t="s">
        <v>663</v>
      </c>
      <c r="Y347" s="55" t="s">
        <v>712</v>
      </c>
      <c r="Z347" s="105" t="s">
        <v>1257</v>
      </c>
      <c r="AA347" s="118" t="s">
        <v>265</v>
      </c>
      <c r="AB347" s="181">
        <v>3780</v>
      </c>
      <c r="AC347" s="185"/>
      <c r="AD347" s="202">
        <v>6246</v>
      </c>
      <c r="AE347" s="195">
        <v>10026</v>
      </c>
      <c r="AF347" s="187">
        <v>0.46645575509444498</v>
      </c>
      <c r="AG347" s="188" t="s">
        <v>1222</v>
      </c>
      <c r="AH347" s="189">
        <v>0</v>
      </c>
      <c r="AI347" s="176">
        <v>0</v>
      </c>
      <c r="AJ347" s="232">
        <v>0</v>
      </c>
      <c r="AK347" s="219"/>
      <c r="AL347" s="223">
        <v>0</v>
      </c>
      <c r="AM347" s="219"/>
      <c r="AN347" s="224">
        <v>0</v>
      </c>
      <c r="AO347" s="219">
        <v>0.5</v>
      </c>
      <c r="AP347" s="221">
        <v>5013</v>
      </c>
      <c r="AQ347" s="219"/>
      <c r="AR347" s="221">
        <v>0</v>
      </c>
      <c r="AS347" s="219">
        <v>0.5</v>
      </c>
      <c r="AT347" s="221">
        <v>5013</v>
      </c>
      <c r="AU347" s="219"/>
      <c r="AV347" s="221">
        <v>0</v>
      </c>
      <c r="AW347" s="219"/>
      <c r="AX347" s="221">
        <v>0</v>
      </c>
      <c r="AY347" s="219"/>
      <c r="AZ347" s="221">
        <v>0</v>
      </c>
      <c r="BA347" s="219"/>
      <c r="BB347" s="221">
        <v>0</v>
      </c>
      <c r="BC347" s="219"/>
      <c r="BD347" s="221">
        <v>0</v>
      </c>
    </row>
    <row r="348" spans="1:56" ht="30" x14ac:dyDescent="0.25">
      <c r="A348" s="138" t="s">
        <v>1090</v>
      </c>
      <c r="B348" s="99" t="s">
        <v>675</v>
      </c>
      <c r="C348" s="60" t="s">
        <v>374</v>
      </c>
      <c r="D348" s="99" t="s">
        <v>646</v>
      </c>
      <c r="E348" s="99" t="s">
        <v>646</v>
      </c>
      <c r="F348" s="98"/>
      <c r="G348" s="70" t="s">
        <v>202</v>
      </c>
      <c r="H348" s="86" t="s">
        <v>516</v>
      </c>
      <c r="I348" s="86" t="s">
        <v>751</v>
      </c>
      <c r="J348" s="86" t="s">
        <v>1157</v>
      </c>
      <c r="K348" s="86" t="s">
        <v>1167</v>
      </c>
      <c r="L348" s="157" t="s">
        <v>1209</v>
      </c>
      <c r="M348" s="157" t="s">
        <v>1174</v>
      </c>
      <c r="N348" s="99" t="s">
        <v>12</v>
      </c>
      <c r="O348" s="99" t="s">
        <v>327</v>
      </c>
      <c r="P348" s="99" t="s">
        <v>708</v>
      </c>
      <c r="Q348" s="67" t="s">
        <v>613</v>
      </c>
      <c r="R348" s="67" t="s">
        <v>609</v>
      </c>
      <c r="S348" s="67">
        <v>60</v>
      </c>
      <c r="T348" s="123">
        <v>21430</v>
      </c>
      <c r="U348" s="74"/>
      <c r="V348" s="74"/>
      <c r="W348" s="67" t="s">
        <v>217</v>
      </c>
      <c r="X348" s="55" t="s">
        <v>663</v>
      </c>
      <c r="Y348" s="55" t="s">
        <v>709</v>
      </c>
      <c r="Z348" s="105" t="s">
        <v>1258</v>
      </c>
      <c r="AA348" s="118" t="s">
        <v>265</v>
      </c>
      <c r="AB348" s="181">
        <v>3150</v>
      </c>
      <c r="AC348" s="201">
        <v>3310</v>
      </c>
      <c r="AD348" s="202">
        <v>3470</v>
      </c>
      <c r="AE348" s="195">
        <v>9930</v>
      </c>
      <c r="AF348" s="187">
        <v>0.46336910872608494</v>
      </c>
      <c r="AG348" s="188" t="s">
        <v>1222</v>
      </c>
      <c r="AH348" s="189">
        <v>0</v>
      </c>
      <c r="AI348" s="176">
        <v>0</v>
      </c>
      <c r="AJ348" s="232">
        <v>0</v>
      </c>
      <c r="AK348" s="219"/>
      <c r="AL348" s="223">
        <v>0</v>
      </c>
      <c r="AM348" s="219"/>
      <c r="AN348" s="224">
        <v>0</v>
      </c>
      <c r="AO348" s="219">
        <v>0.5</v>
      </c>
      <c r="AP348" s="221">
        <v>4965</v>
      </c>
      <c r="AQ348" s="219"/>
      <c r="AR348" s="221">
        <v>0</v>
      </c>
      <c r="AS348" s="219">
        <v>0.5</v>
      </c>
      <c r="AT348" s="221">
        <v>4965</v>
      </c>
      <c r="AU348" s="219"/>
      <c r="AV348" s="221">
        <v>0</v>
      </c>
      <c r="AW348" s="219"/>
      <c r="AX348" s="221">
        <v>0</v>
      </c>
      <c r="AY348" s="219"/>
      <c r="AZ348" s="221">
        <v>0</v>
      </c>
      <c r="BA348" s="219"/>
      <c r="BB348" s="221">
        <v>0</v>
      </c>
      <c r="BC348" s="219"/>
      <c r="BD348" s="221">
        <v>0</v>
      </c>
    </row>
    <row r="349" spans="1:56" ht="30" x14ac:dyDescent="0.25">
      <c r="A349" s="138" t="s">
        <v>1103</v>
      </c>
      <c r="B349" s="99" t="s">
        <v>675</v>
      </c>
      <c r="C349" s="60" t="s">
        <v>374</v>
      </c>
      <c r="D349" s="99" t="s">
        <v>670</v>
      </c>
      <c r="E349" s="99" t="s">
        <v>670</v>
      </c>
      <c r="F349" s="98"/>
      <c r="G349" s="70" t="s">
        <v>202</v>
      </c>
      <c r="H349" s="86" t="s">
        <v>516</v>
      </c>
      <c r="I349" s="86" t="s">
        <v>751</v>
      </c>
      <c r="J349" s="86" t="s">
        <v>1157</v>
      </c>
      <c r="K349" s="86" t="s">
        <v>1167</v>
      </c>
      <c r="L349" s="157" t="s">
        <v>1209</v>
      </c>
      <c r="M349" s="157" t="s">
        <v>1174</v>
      </c>
      <c r="N349" s="99" t="s">
        <v>14</v>
      </c>
      <c r="O349" s="99" t="s">
        <v>339</v>
      </c>
      <c r="P349" s="99" t="s">
        <v>717</v>
      </c>
      <c r="Q349" s="67" t="s">
        <v>683</v>
      </c>
      <c r="R349" s="67" t="s">
        <v>391</v>
      </c>
      <c r="S349" s="67">
        <v>3</v>
      </c>
      <c r="T349" s="123">
        <v>7500</v>
      </c>
      <c r="U349" s="74"/>
      <c r="V349" s="74"/>
      <c r="W349" s="67" t="s">
        <v>217</v>
      </c>
      <c r="X349" s="55" t="s">
        <v>518</v>
      </c>
      <c r="Y349" s="55" t="s">
        <v>1212</v>
      </c>
      <c r="Z349" s="105" t="s">
        <v>1261</v>
      </c>
      <c r="AA349" s="118" t="s">
        <v>265</v>
      </c>
      <c r="AB349" s="179"/>
      <c r="AC349" s="185"/>
      <c r="AD349" s="199">
        <v>2500</v>
      </c>
      <c r="AE349" s="195">
        <v>2500</v>
      </c>
      <c r="AF349" s="187">
        <v>0.33333333333333331</v>
      </c>
      <c r="AG349" s="188" t="s">
        <v>1188</v>
      </c>
      <c r="AH349" s="189" t="s">
        <v>1204</v>
      </c>
      <c r="AI349" s="176">
        <v>0.5</v>
      </c>
      <c r="AJ349" s="232">
        <v>1250</v>
      </c>
      <c r="AK349" s="219"/>
      <c r="AL349" s="223">
        <v>0</v>
      </c>
      <c r="AM349" s="219"/>
      <c r="AN349" s="224">
        <v>0</v>
      </c>
      <c r="AO349" s="219">
        <v>0.5</v>
      </c>
      <c r="AP349" s="221">
        <v>1250</v>
      </c>
      <c r="AQ349" s="219"/>
      <c r="AR349" s="221">
        <v>0</v>
      </c>
      <c r="AS349" s="219"/>
      <c r="AT349" s="221">
        <v>0</v>
      </c>
      <c r="AU349" s="219"/>
      <c r="AV349" s="221">
        <v>0</v>
      </c>
      <c r="AW349" s="219"/>
      <c r="AX349" s="221">
        <v>0</v>
      </c>
      <c r="AY349" s="219"/>
      <c r="AZ349" s="221">
        <v>0</v>
      </c>
      <c r="BA349" s="219"/>
      <c r="BB349" s="221">
        <v>0</v>
      </c>
      <c r="BC349" s="219"/>
      <c r="BD349" s="221">
        <v>0</v>
      </c>
    </row>
    <row r="350" spans="1:56" ht="30" x14ac:dyDescent="0.25">
      <c r="A350" s="138" t="s">
        <v>1104</v>
      </c>
      <c r="B350" s="99" t="s">
        <v>675</v>
      </c>
      <c r="C350" s="60" t="s">
        <v>374</v>
      </c>
      <c r="D350" s="99" t="s">
        <v>670</v>
      </c>
      <c r="E350" s="99" t="s">
        <v>670</v>
      </c>
      <c r="F350" s="98"/>
      <c r="G350" s="70" t="s">
        <v>202</v>
      </c>
      <c r="H350" s="86" t="s">
        <v>516</v>
      </c>
      <c r="I350" s="86" t="s">
        <v>751</v>
      </c>
      <c r="J350" s="86" t="s">
        <v>1157</v>
      </c>
      <c r="K350" s="86" t="s">
        <v>1167</v>
      </c>
      <c r="L350" s="157" t="s">
        <v>1209</v>
      </c>
      <c r="M350" s="157" t="s">
        <v>1174</v>
      </c>
      <c r="N350" s="99" t="s">
        <v>14</v>
      </c>
      <c r="O350" s="99" t="s">
        <v>339</v>
      </c>
      <c r="P350" s="99" t="s">
        <v>717</v>
      </c>
      <c r="Q350" s="67" t="s">
        <v>683</v>
      </c>
      <c r="R350" s="67" t="s">
        <v>609</v>
      </c>
      <c r="S350" s="67">
        <v>18</v>
      </c>
      <c r="T350" s="123">
        <v>6792</v>
      </c>
      <c r="U350" s="74"/>
      <c r="V350" s="74"/>
      <c r="W350" s="67" t="s">
        <v>217</v>
      </c>
      <c r="X350" s="55" t="s">
        <v>518</v>
      </c>
      <c r="Y350" s="55" t="s">
        <v>1212</v>
      </c>
      <c r="Z350" s="105" t="s">
        <v>1261</v>
      </c>
      <c r="AA350" s="118" t="s">
        <v>265</v>
      </c>
      <c r="AB350" s="179"/>
      <c r="AC350" s="185"/>
      <c r="AD350" s="199">
        <v>2082</v>
      </c>
      <c r="AE350" s="195">
        <v>2082</v>
      </c>
      <c r="AF350" s="187">
        <v>0.30653710247349825</v>
      </c>
      <c r="AG350" s="188" t="s">
        <v>1188</v>
      </c>
      <c r="AH350" s="189" t="s">
        <v>1204</v>
      </c>
      <c r="AI350" s="176">
        <v>0.5</v>
      </c>
      <c r="AJ350" s="232">
        <v>1041</v>
      </c>
      <c r="AK350" s="219"/>
      <c r="AL350" s="223">
        <v>0</v>
      </c>
      <c r="AM350" s="219"/>
      <c r="AN350" s="224">
        <v>0</v>
      </c>
      <c r="AO350" s="219">
        <v>0.5</v>
      </c>
      <c r="AP350" s="221">
        <v>1041</v>
      </c>
      <c r="AQ350" s="219"/>
      <c r="AR350" s="221">
        <v>0</v>
      </c>
      <c r="AS350" s="219"/>
      <c r="AT350" s="221">
        <v>0</v>
      </c>
      <c r="AU350" s="219"/>
      <c r="AV350" s="221">
        <v>0</v>
      </c>
      <c r="AW350" s="219"/>
      <c r="AX350" s="221">
        <v>0</v>
      </c>
      <c r="AY350" s="219"/>
      <c r="AZ350" s="221">
        <v>0</v>
      </c>
      <c r="BA350" s="219"/>
      <c r="BB350" s="221">
        <v>0</v>
      </c>
      <c r="BC350" s="219"/>
      <c r="BD350" s="221">
        <v>0</v>
      </c>
    </row>
    <row r="351" spans="1:56" ht="30" x14ac:dyDescent="0.25">
      <c r="A351" s="138" t="s">
        <v>1119</v>
      </c>
      <c r="B351" s="99" t="s">
        <v>675</v>
      </c>
      <c r="C351" s="60" t="s">
        <v>374</v>
      </c>
      <c r="D351" s="99" t="s">
        <v>670</v>
      </c>
      <c r="E351" s="99" t="s">
        <v>670</v>
      </c>
      <c r="F351" s="98"/>
      <c r="G351" s="70" t="s">
        <v>202</v>
      </c>
      <c r="H351" s="90" t="s">
        <v>531</v>
      </c>
      <c r="I351" s="90" t="s">
        <v>750</v>
      </c>
      <c r="J351" s="90" t="s">
        <v>1157</v>
      </c>
      <c r="K351" s="90" t="s">
        <v>1167</v>
      </c>
      <c r="L351" s="160" t="s">
        <v>1158</v>
      </c>
      <c r="M351" s="160" t="s">
        <v>1182</v>
      </c>
      <c r="N351" s="99" t="s">
        <v>36</v>
      </c>
      <c r="O351" s="99" t="s">
        <v>65</v>
      </c>
      <c r="P351" s="99" t="s">
        <v>718</v>
      </c>
      <c r="Q351" s="67" t="s">
        <v>613</v>
      </c>
      <c r="R351" s="67" t="s">
        <v>391</v>
      </c>
      <c r="S351" s="67">
        <v>6</v>
      </c>
      <c r="T351" s="123">
        <v>2400</v>
      </c>
      <c r="U351" s="74"/>
      <c r="V351" s="74"/>
      <c r="W351" s="67" t="s">
        <v>217</v>
      </c>
      <c r="X351" s="55" t="s">
        <v>663</v>
      </c>
      <c r="Y351" s="55" t="s">
        <v>620</v>
      </c>
      <c r="Z351" s="105" t="s">
        <v>1269</v>
      </c>
      <c r="AA351" s="118" t="s">
        <v>265</v>
      </c>
      <c r="AB351" s="181">
        <v>400</v>
      </c>
      <c r="AC351" s="201">
        <v>400</v>
      </c>
      <c r="AD351" s="202">
        <v>400</v>
      </c>
      <c r="AE351" s="195">
        <v>1200</v>
      </c>
      <c r="AF351" s="187">
        <v>0.5</v>
      </c>
      <c r="AG351" s="188" t="s">
        <v>1188</v>
      </c>
      <c r="AH351" s="189" t="s">
        <v>1197</v>
      </c>
      <c r="AI351" s="176">
        <v>0.5</v>
      </c>
      <c r="AJ351" s="232">
        <v>600</v>
      </c>
      <c r="AK351" s="219"/>
      <c r="AL351" s="223">
        <v>0</v>
      </c>
      <c r="AM351" s="219"/>
      <c r="AN351" s="224">
        <v>0</v>
      </c>
      <c r="AO351" s="219">
        <v>0.25</v>
      </c>
      <c r="AP351" s="221">
        <v>300</v>
      </c>
      <c r="AQ351" s="219">
        <v>0.25</v>
      </c>
      <c r="AR351" s="221">
        <v>300</v>
      </c>
      <c r="AS351" s="219"/>
      <c r="AT351" s="221">
        <v>0</v>
      </c>
      <c r="AU351" s="219"/>
      <c r="AV351" s="221">
        <v>0</v>
      </c>
      <c r="AW351" s="219"/>
      <c r="AX351" s="221">
        <v>0</v>
      </c>
      <c r="AY351" s="219"/>
      <c r="AZ351" s="221">
        <v>0</v>
      </c>
      <c r="BA351" s="219"/>
      <c r="BB351" s="221">
        <v>0</v>
      </c>
      <c r="BC351" s="219"/>
      <c r="BD351" s="221">
        <v>0</v>
      </c>
    </row>
    <row r="352" spans="1:56" ht="30" x14ac:dyDescent="0.25">
      <c r="A352" s="138" t="s">
        <v>1120</v>
      </c>
      <c r="B352" s="99" t="s">
        <v>675</v>
      </c>
      <c r="C352" s="60" t="s">
        <v>374</v>
      </c>
      <c r="D352" s="99" t="s">
        <v>670</v>
      </c>
      <c r="E352" s="99" t="s">
        <v>670</v>
      </c>
      <c r="F352" s="98"/>
      <c r="G352" s="70" t="s">
        <v>202</v>
      </c>
      <c r="H352" s="90" t="s">
        <v>531</v>
      </c>
      <c r="I352" s="90" t="s">
        <v>750</v>
      </c>
      <c r="J352" s="90" t="s">
        <v>1157</v>
      </c>
      <c r="K352" s="90" t="s">
        <v>1167</v>
      </c>
      <c r="L352" s="160" t="s">
        <v>1158</v>
      </c>
      <c r="M352" s="160" t="s">
        <v>1182</v>
      </c>
      <c r="N352" s="99" t="s">
        <v>36</v>
      </c>
      <c r="O352" s="99" t="s">
        <v>65</v>
      </c>
      <c r="P352" s="99" t="s">
        <v>718</v>
      </c>
      <c r="Q352" s="67" t="s">
        <v>613</v>
      </c>
      <c r="R352" s="67" t="s">
        <v>609</v>
      </c>
      <c r="S352" s="67">
        <v>9</v>
      </c>
      <c r="T352" s="123">
        <v>3214.5</v>
      </c>
      <c r="U352" s="74"/>
      <c r="V352" s="74"/>
      <c r="W352" s="67" t="s">
        <v>217</v>
      </c>
      <c r="X352" s="55" t="s">
        <v>663</v>
      </c>
      <c r="Y352" s="55" t="s">
        <v>620</v>
      </c>
      <c r="Z352" s="105" t="s">
        <v>1269</v>
      </c>
      <c r="AA352" s="118" t="s">
        <v>265</v>
      </c>
      <c r="AB352" s="181">
        <v>472.5</v>
      </c>
      <c r="AC352" s="201">
        <v>496.5</v>
      </c>
      <c r="AD352" s="202">
        <v>520.5</v>
      </c>
      <c r="AE352" s="195">
        <v>1489.5</v>
      </c>
      <c r="AF352" s="187">
        <v>0.46336910872608494</v>
      </c>
      <c r="AG352" s="188" t="s">
        <v>1188</v>
      </c>
      <c r="AH352" s="189" t="s">
        <v>1197</v>
      </c>
      <c r="AI352" s="176">
        <v>0.5</v>
      </c>
      <c r="AJ352" s="232">
        <v>744.75</v>
      </c>
      <c r="AK352" s="219"/>
      <c r="AL352" s="223">
        <v>0</v>
      </c>
      <c r="AM352" s="219"/>
      <c r="AN352" s="224">
        <v>0</v>
      </c>
      <c r="AO352" s="219">
        <v>0.25</v>
      </c>
      <c r="AP352" s="221">
        <v>372.375</v>
      </c>
      <c r="AQ352" s="219">
        <v>0.25</v>
      </c>
      <c r="AR352" s="221">
        <v>372.375</v>
      </c>
      <c r="AS352" s="219"/>
      <c r="AT352" s="221">
        <v>0</v>
      </c>
      <c r="AU352" s="219"/>
      <c r="AV352" s="221">
        <v>0</v>
      </c>
      <c r="AW352" s="219"/>
      <c r="AX352" s="221">
        <v>0</v>
      </c>
      <c r="AY352" s="219"/>
      <c r="AZ352" s="221">
        <v>0</v>
      </c>
      <c r="BA352" s="219"/>
      <c r="BB352" s="221">
        <v>0</v>
      </c>
      <c r="BC352" s="219"/>
      <c r="BD352" s="221">
        <v>0</v>
      </c>
    </row>
    <row r="353" spans="1:56" ht="30" x14ac:dyDescent="0.25">
      <c r="A353" s="138" t="s">
        <v>1126</v>
      </c>
      <c r="B353" s="99" t="s">
        <v>675</v>
      </c>
      <c r="C353" s="60" t="s">
        <v>374</v>
      </c>
      <c r="D353" s="99" t="s">
        <v>646</v>
      </c>
      <c r="E353" s="99" t="s">
        <v>646</v>
      </c>
      <c r="F353" s="98"/>
      <c r="G353" s="70" t="s">
        <v>202</v>
      </c>
      <c r="H353" s="91" t="s">
        <v>531</v>
      </c>
      <c r="I353" s="91" t="s">
        <v>750</v>
      </c>
      <c r="J353" s="91" t="s">
        <v>1157</v>
      </c>
      <c r="K353" s="91" t="s">
        <v>1167</v>
      </c>
      <c r="L353" s="161" t="s">
        <v>1158</v>
      </c>
      <c r="M353" s="161" t="s">
        <v>1182</v>
      </c>
      <c r="N353" s="99" t="s">
        <v>74</v>
      </c>
      <c r="O353" s="99" t="s">
        <v>345</v>
      </c>
      <c r="P353" s="99" t="s">
        <v>720</v>
      </c>
      <c r="Q353" s="67" t="s">
        <v>613</v>
      </c>
      <c r="R353" s="67" t="s">
        <v>609</v>
      </c>
      <c r="S353" s="67">
        <v>48</v>
      </c>
      <c r="T353" s="123">
        <v>17144</v>
      </c>
      <c r="U353" s="74"/>
      <c r="V353" s="74"/>
      <c r="W353" s="67" t="s">
        <v>217</v>
      </c>
      <c r="X353" s="55" t="s">
        <v>663</v>
      </c>
      <c r="Y353" s="55" t="s">
        <v>579</v>
      </c>
      <c r="Z353" s="105" t="s">
        <v>1268</v>
      </c>
      <c r="AA353" s="118" t="s">
        <v>265</v>
      </c>
      <c r="AB353" s="179">
        <v>2520</v>
      </c>
      <c r="AC353" s="185">
        <v>2648</v>
      </c>
      <c r="AD353" s="199">
        <v>2776</v>
      </c>
      <c r="AE353" s="195">
        <v>7944</v>
      </c>
      <c r="AF353" s="187">
        <v>0.46336910872608494</v>
      </c>
      <c r="AG353" s="188" t="s">
        <v>1188</v>
      </c>
      <c r="AH353" s="189" t="s">
        <v>1205</v>
      </c>
      <c r="AI353" s="176">
        <v>0.5</v>
      </c>
      <c r="AJ353" s="232">
        <v>3972</v>
      </c>
      <c r="AK353" s="219"/>
      <c r="AL353" s="223">
        <v>0</v>
      </c>
      <c r="AM353" s="219"/>
      <c r="AN353" s="224">
        <v>0</v>
      </c>
      <c r="AO353" s="219">
        <v>0.5</v>
      </c>
      <c r="AP353" s="221">
        <v>3972</v>
      </c>
      <c r="AQ353" s="219"/>
      <c r="AR353" s="221">
        <v>0</v>
      </c>
      <c r="AS353" s="219"/>
      <c r="AT353" s="221">
        <v>0</v>
      </c>
      <c r="AU353" s="219"/>
      <c r="AV353" s="221">
        <v>0</v>
      </c>
      <c r="AW353" s="219"/>
      <c r="AX353" s="221">
        <v>0</v>
      </c>
      <c r="AY353" s="219"/>
      <c r="AZ353" s="221">
        <v>0</v>
      </c>
      <c r="BA353" s="219"/>
      <c r="BB353" s="221">
        <v>0</v>
      </c>
      <c r="BC353" s="219"/>
      <c r="BD353" s="221">
        <v>0</v>
      </c>
    </row>
    <row r="354" spans="1:56" ht="30" x14ac:dyDescent="0.25">
      <c r="A354" s="138" t="s">
        <v>1023</v>
      </c>
      <c r="B354" s="34" t="s">
        <v>749</v>
      </c>
      <c r="C354" s="55" t="s">
        <v>374</v>
      </c>
      <c r="D354" s="97" t="s">
        <v>374</v>
      </c>
      <c r="E354" s="97" t="s">
        <v>748</v>
      </c>
      <c r="F354" s="98"/>
      <c r="G354" s="63" t="s">
        <v>205</v>
      </c>
      <c r="H354" s="81" t="s">
        <v>600</v>
      </c>
      <c r="I354" s="81" t="s">
        <v>753</v>
      </c>
      <c r="J354" s="81" t="s">
        <v>1155</v>
      </c>
      <c r="K354" s="81" t="s">
        <v>1162</v>
      </c>
      <c r="L354" s="153" t="s">
        <v>1156</v>
      </c>
      <c r="M354" s="153" t="s">
        <v>1171</v>
      </c>
      <c r="N354" s="62" t="s">
        <v>16</v>
      </c>
      <c r="O354" s="102" t="s">
        <v>72</v>
      </c>
      <c r="P354" s="62" t="s">
        <v>607</v>
      </c>
      <c r="Q354" s="55" t="s">
        <v>608</v>
      </c>
      <c r="R354" s="55" t="s">
        <v>609</v>
      </c>
      <c r="S354" s="57">
        <v>20</v>
      </c>
      <c r="T354" s="58">
        <v>40000</v>
      </c>
      <c r="U354" s="59"/>
      <c r="V354" s="58"/>
      <c r="W354" s="74" t="s">
        <v>217</v>
      </c>
      <c r="X354" s="55"/>
      <c r="Y354" s="55" t="s">
        <v>610</v>
      </c>
      <c r="Z354" s="105" t="s">
        <v>1237</v>
      </c>
      <c r="AA354" s="118" t="s">
        <v>265</v>
      </c>
      <c r="AB354" s="179">
        <v>4000</v>
      </c>
      <c r="AC354" s="185">
        <v>8000</v>
      </c>
      <c r="AD354" s="199">
        <v>8000</v>
      </c>
      <c r="AE354" s="195">
        <v>20000</v>
      </c>
      <c r="AF354" s="187">
        <v>0.5</v>
      </c>
      <c r="AG354" s="188" t="s">
        <v>1187</v>
      </c>
      <c r="AH354" s="189" t="s">
        <v>1201</v>
      </c>
      <c r="AI354" s="176">
        <v>0.5</v>
      </c>
      <c r="AJ354" s="232">
        <v>10000</v>
      </c>
      <c r="AK354" s="219"/>
      <c r="AL354" s="223">
        <v>0</v>
      </c>
      <c r="AM354" s="219"/>
      <c r="AN354" s="224">
        <v>0</v>
      </c>
      <c r="AO354" s="219"/>
      <c r="AP354" s="221">
        <v>0</v>
      </c>
      <c r="AQ354" s="219"/>
      <c r="AR354" s="221">
        <v>0</v>
      </c>
      <c r="AS354" s="219"/>
      <c r="AT354" s="221">
        <v>0</v>
      </c>
      <c r="AU354" s="219"/>
      <c r="AV354" s="221">
        <v>0</v>
      </c>
      <c r="AW354" s="219"/>
      <c r="AX354" s="221">
        <v>0</v>
      </c>
      <c r="AY354" s="219">
        <v>0.5</v>
      </c>
      <c r="AZ354" s="221">
        <v>10000</v>
      </c>
      <c r="BA354" s="219"/>
      <c r="BB354" s="221">
        <v>0</v>
      </c>
      <c r="BC354" s="219"/>
      <c r="BD354" s="221">
        <v>0</v>
      </c>
    </row>
    <row r="355" spans="1:56" ht="30" x14ac:dyDescent="0.25">
      <c r="A355" s="138" t="s">
        <v>955</v>
      </c>
      <c r="B355" s="62" t="s">
        <v>722</v>
      </c>
      <c r="C355" s="55" t="s">
        <v>374</v>
      </c>
      <c r="D355" s="97" t="s">
        <v>723</v>
      </c>
      <c r="E355" s="97"/>
      <c r="F355" s="98"/>
      <c r="G355" s="77" t="s">
        <v>582</v>
      </c>
      <c r="H355" s="83" t="s">
        <v>550</v>
      </c>
      <c r="I355" s="83" t="s">
        <v>755</v>
      </c>
      <c r="J355" s="83" t="s">
        <v>1160</v>
      </c>
      <c r="K355" s="83" t="s">
        <v>1165</v>
      </c>
      <c r="L355" s="149" t="s">
        <v>1208</v>
      </c>
      <c r="M355" s="149" t="s">
        <v>1180</v>
      </c>
      <c r="N355" s="62" t="s">
        <v>9</v>
      </c>
      <c r="O355" s="102" t="s">
        <v>41</v>
      </c>
      <c r="P355" s="62" t="s">
        <v>584</v>
      </c>
      <c r="Q355" s="55" t="s">
        <v>725</v>
      </c>
      <c r="R355" s="55" t="s">
        <v>391</v>
      </c>
      <c r="S355" s="57">
        <v>2</v>
      </c>
      <c r="T355" s="58">
        <v>120000</v>
      </c>
      <c r="U355" s="59"/>
      <c r="V355" s="58"/>
      <c r="W355" s="55" t="s">
        <v>217</v>
      </c>
      <c r="X355" s="55" t="s">
        <v>265</v>
      </c>
      <c r="Y355" s="55" t="s">
        <v>585</v>
      </c>
      <c r="Z355" s="105" t="s">
        <v>1230</v>
      </c>
      <c r="AA355" s="118" t="s">
        <v>265</v>
      </c>
      <c r="AB355" s="179"/>
      <c r="AC355" s="185"/>
      <c r="AD355" s="199">
        <v>60000</v>
      </c>
      <c r="AE355" s="195">
        <v>60000</v>
      </c>
      <c r="AF355" s="187">
        <v>0.5</v>
      </c>
      <c r="AG355" s="188" t="s">
        <v>1186</v>
      </c>
      <c r="AH355" s="189" t="s">
        <v>1195</v>
      </c>
      <c r="AI355" s="176">
        <v>0.5</v>
      </c>
      <c r="AJ355" s="232">
        <v>30000</v>
      </c>
      <c r="AK355" s="219"/>
      <c r="AL355" s="223">
        <v>0</v>
      </c>
      <c r="AM355" s="219"/>
      <c r="AN355" s="224">
        <v>0</v>
      </c>
      <c r="AO355" s="219"/>
      <c r="AP355" s="221">
        <v>0</v>
      </c>
      <c r="AQ355" s="219">
        <v>0.3</v>
      </c>
      <c r="AR355" s="221">
        <v>18000</v>
      </c>
      <c r="AS355" s="219"/>
      <c r="AT355" s="221">
        <v>0</v>
      </c>
      <c r="AU355" s="219"/>
      <c r="AV355" s="221">
        <v>0</v>
      </c>
      <c r="AW355" s="219"/>
      <c r="AX355" s="221">
        <v>0</v>
      </c>
      <c r="AY355" s="219"/>
      <c r="AZ355" s="221">
        <v>0</v>
      </c>
      <c r="BA355" s="219"/>
      <c r="BB355" s="221">
        <v>0</v>
      </c>
      <c r="BC355" s="219">
        <v>0.2</v>
      </c>
      <c r="BD355" s="221">
        <v>12000</v>
      </c>
    </row>
    <row r="356" spans="1:56" ht="30" x14ac:dyDescent="0.25">
      <c r="A356" s="138" t="s">
        <v>1074</v>
      </c>
      <c r="B356" s="62" t="s">
        <v>722</v>
      </c>
      <c r="C356" s="55" t="s">
        <v>374</v>
      </c>
      <c r="D356" s="97" t="s">
        <v>723</v>
      </c>
      <c r="E356" s="97"/>
      <c r="F356" s="98"/>
      <c r="G356" s="77" t="s">
        <v>582</v>
      </c>
      <c r="H356" s="96" t="s">
        <v>516</v>
      </c>
      <c r="I356" s="96" t="s">
        <v>751</v>
      </c>
      <c r="J356" s="96" t="s">
        <v>1157</v>
      </c>
      <c r="K356" s="96" t="s">
        <v>1167</v>
      </c>
      <c r="L356" s="158" t="s">
        <v>1209</v>
      </c>
      <c r="M356" s="158" t="s">
        <v>1174</v>
      </c>
      <c r="N356" s="62" t="s">
        <v>12</v>
      </c>
      <c r="O356" s="102" t="s">
        <v>41</v>
      </c>
      <c r="P356" s="62" t="s">
        <v>583</v>
      </c>
      <c r="Q356" s="55" t="s">
        <v>724</v>
      </c>
      <c r="R356" s="55" t="s">
        <v>391</v>
      </c>
      <c r="S356" s="57">
        <v>2</v>
      </c>
      <c r="T356" s="58">
        <v>40000</v>
      </c>
      <c r="U356" s="59"/>
      <c r="V356" s="58"/>
      <c r="W356" s="55" t="s">
        <v>217</v>
      </c>
      <c r="X356" s="55" t="s">
        <v>265</v>
      </c>
      <c r="Y356" s="55" t="s">
        <v>567</v>
      </c>
      <c r="Z356" s="105" t="s">
        <v>1253</v>
      </c>
      <c r="AA356" s="118" t="s">
        <v>265</v>
      </c>
      <c r="AB356" s="179"/>
      <c r="AC356" s="185">
        <v>20000</v>
      </c>
      <c r="AD356" s="199">
        <v>20000</v>
      </c>
      <c r="AE356" s="195">
        <v>40000</v>
      </c>
      <c r="AF356" s="187">
        <v>1</v>
      </c>
      <c r="AG356" s="188" t="s">
        <v>1186</v>
      </c>
      <c r="AH356" s="189" t="s">
        <v>1191</v>
      </c>
      <c r="AI356" s="176">
        <v>0.5</v>
      </c>
      <c r="AJ356" s="232">
        <v>20000</v>
      </c>
      <c r="AK356" s="219"/>
      <c r="AL356" s="223">
        <v>0</v>
      </c>
      <c r="AM356" s="219"/>
      <c r="AN356" s="224">
        <v>0</v>
      </c>
      <c r="AO356" s="219"/>
      <c r="AP356" s="221">
        <v>0</v>
      </c>
      <c r="AQ356" s="219">
        <v>0.3</v>
      </c>
      <c r="AR356" s="221">
        <v>12000</v>
      </c>
      <c r="AS356" s="219"/>
      <c r="AT356" s="221">
        <v>0</v>
      </c>
      <c r="AU356" s="219"/>
      <c r="AV356" s="221">
        <v>0</v>
      </c>
      <c r="AW356" s="219"/>
      <c r="AX356" s="221">
        <v>0</v>
      </c>
      <c r="AY356" s="219"/>
      <c r="AZ356" s="221">
        <v>0</v>
      </c>
      <c r="BA356" s="219"/>
      <c r="BB356" s="221">
        <v>0</v>
      </c>
      <c r="BC356" s="219">
        <v>0.2</v>
      </c>
      <c r="BD356" s="221">
        <v>8000</v>
      </c>
    </row>
    <row r="357" spans="1:56" ht="30" x14ac:dyDescent="0.25">
      <c r="A357" s="138" t="s">
        <v>902</v>
      </c>
      <c r="B357" s="98" t="s">
        <v>91</v>
      </c>
      <c r="C357" s="104" t="s">
        <v>79</v>
      </c>
      <c r="D357" s="98" t="s">
        <v>457</v>
      </c>
      <c r="E357" s="98" t="s">
        <v>144</v>
      </c>
      <c r="F357" s="98" t="s">
        <v>1302</v>
      </c>
      <c r="G357" s="65" t="s">
        <v>201</v>
      </c>
      <c r="H357" s="80" t="s">
        <v>514</v>
      </c>
      <c r="I357" s="80" t="s">
        <v>756</v>
      </c>
      <c r="J357" s="80" t="s">
        <v>1185</v>
      </c>
      <c r="K357" s="80" t="s">
        <v>1163</v>
      </c>
      <c r="L357" s="146" t="s">
        <v>1154</v>
      </c>
      <c r="M357" s="146" t="s">
        <v>1176</v>
      </c>
      <c r="N357" s="98" t="s">
        <v>10</v>
      </c>
      <c r="O357" s="98" t="s">
        <v>42</v>
      </c>
      <c r="P357" s="98" t="s">
        <v>458</v>
      </c>
      <c r="Q357" s="109" t="s">
        <v>398</v>
      </c>
      <c r="R357" s="104" t="s">
        <v>391</v>
      </c>
      <c r="S357" s="104">
        <v>1</v>
      </c>
      <c r="T357" s="121">
        <v>720</v>
      </c>
      <c r="U357" s="104"/>
      <c r="V357" s="104"/>
      <c r="W357" s="104" t="s">
        <v>217</v>
      </c>
      <c r="X357" s="104" t="s">
        <v>265</v>
      </c>
      <c r="Y357" s="104" t="s">
        <v>565</v>
      </c>
      <c r="Z357" s="105" t="s">
        <v>1223</v>
      </c>
      <c r="AA357" s="117"/>
      <c r="AB357" s="179">
        <v>720</v>
      </c>
      <c r="AC357" s="185"/>
      <c r="AD357" s="199"/>
      <c r="AE357" s="195">
        <v>720</v>
      </c>
      <c r="AF357" s="187">
        <v>1</v>
      </c>
      <c r="AG357" s="188" t="s">
        <v>1186</v>
      </c>
      <c r="AH357" s="189" t="s">
        <v>1192</v>
      </c>
      <c r="AI357" s="176">
        <v>0.5</v>
      </c>
      <c r="AJ357" s="232">
        <v>360</v>
      </c>
      <c r="AK357" s="219"/>
      <c r="AL357" s="223">
        <v>0</v>
      </c>
      <c r="AM357" s="219"/>
      <c r="AN357" s="224">
        <v>0</v>
      </c>
      <c r="AO357" s="219"/>
      <c r="AP357" s="221">
        <v>0</v>
      </c>
      <c r="AQ357" s="219">
        <v>0.1</v>
      </c>
      <c r="AR357" s="221">
        <v>72</v>
      </c>
      <c r="AS357" s="219"/>
      <c r="AT357" s="221">
        <v>0</v>
      </c>
      <c r="AU357" s="219">
        <v>0.4</v>
      </c>
      <c r="AV357" s="221">
        <v>288</v>
      </c>
      <c r="AW357" s="219"/>
      <c r="AX357" s="221">
        <v>0</v>
      </c>
      <c r="AY357" s="219"/>
      <c r="AZ357" s="221">
        <v>0</v>
      </c>
      <c r="BA357" s="219"/>
      <c r="BB357" s="221">
        <v>0</v>
      </c>
      <c r="BC357" s="219"/>
      <c r="BD357" s="221">
        <v>0</v>
      </c>
    </row>
    <row r="358" spans="1:56" ht="30" x14ac:dyDescent="0.25">
      <c r="A358" s="138" t="s">
        <v>903</v>
      </c>
      <c r="B358" s="98" t="s">
        <v>91</v>
      </c>
      <c r="C358" s="104" t="s">
        <v>79</v>
      </c>
      <c r="D358" s="98" t="s">
        <v>457</v>
      </c>
      <c r="E358" s="98" t="s">
        <v>144</v>
      </c>
      <c r="F358" s="98" t="s">
        <v>1303</v>
      </c>
      <c r="G358" s="65" t="s">
        <v>201</v>
      </c>
      <c r="H358" s="80" t="s">
        <v>514</v>
      </c>
      <c r="I358" s="80" t="s">
        <v>756</v>
      </c>
      <c r="J358" s="80" t="s">
        <v>1185</v>
      </c>
      <c r="K358" s="80" t="s">
        <v>1163</v>
      </c>
      <c r="L358" s="146" t="s">
        <v>1154</v>
      </c>
      <c r="M358" s="146" t="s">
        <v>1176</v>
      </c>
      <c r="N358" s="98" t="s">
        <v>10</v>
      </c>
      <c r="O358" s="98" t="s">
        <v>42</v>
      </c>
      <c r="P358" s="98" t="s">
        <v>458</v>
      </c>
      <c r="Q358" s="109" t="s">
        <v>398</v>
      </c>
      <c r="R358" s="104" t="s">
        <v>391</v>
      </c>
      <c r="S358" s="104">
        <v>1</v>
      </c>
      <c r="T358" s="121">
        <v>480</v>
      </c>
      <c r="U358" s="104"/>
      <c r="V358" s="104"/>
      <c r="W358" s="104" t="s">
        <v>217</v>
      </c>
      <c r="X358" s="104" t="s">
        <v>265</v>
      </c>
      <c r="Y358" s="104" t="s">
        <v>565</v>
      </c>
      <c r="Z358" s="105" t="s">
        <v>1223</v>
      </c>
      <c r="AA358" s="117"/>
      <c r="AB358" s="179">
        <v>480</v>
      </c>
      <c r="AC358" s="185"/>
      <c r="AD358" s="199"/>
      <c r="AE358" s="195">
        <v>480</v>
      </c>
      <c r="AF358" s="187">
        <v>1</v>
      </c>
      <c r="AG358" s="188" t="s">
        <v>1186</v>
      </c>
      <c r="AH358" s="189" t="s">
        <v>1192</v>
      </c>
      <c r="AI358" s="176">
        <v>0.5</v>
      </c>
      <c r="AJ358" s="232">
        <v>240</v>
      </c>
      <c r="AK358" s="219"/>
      <c r="AL358" s="223">
        <v>0</v>
      </c>
      <c r="AM358" s="219"/>
      <c r="AN358" s="224">
        <v>0</v>
      </c>
      <c r="AO358" s="219"/>
      <c r="AP358" s="221">
        <v>0</v>
      </c>
      <c r="AQ358" s="219">
        <v>0.1</v>
      </c>
      <c r="AR358" s="221">
        <v>48</v>
      </c>
      <c r="AS358" s="219"/>
      <c r="AT358" s="221">
        <v>0</v>
      </c>
      <c r="AU358" s="219">
        <v>0.4</v>
      </c>
      <c r="AV358" s="221">
        <v>192</v>
      </c>
      <c r="AW358" s="219"/>
      <c r="AX358" s="221">
        <v>0</v>
      </c>
      <c r="AY358" s="219"/>
      <c r="AZ358" s="221">
        <v>0</v>
      </c>
      <c r="BA358" s="219"/>
      <c r="BB358" s="221">
        <v>0</v>
      </c>
      <c r="BC358" s="219"/>
      <c r="BD358" s="221">
        <v>0</v>
      </c>
    </row>
    <row r="359" spans="1:56" ht="30" x14ac:dyDescent="0.25">
      <c r="A359" s="138" t="s">
        <v>904</v>
      </c>
      <c r="B359" s="98" t="s">
        <v>91</v>
      </c>
      <c r="C359" s="104" t="s">
        <v>79</v>
      </c>
      <c r="D359" s="98" t="s">
        <v>457</v>
      </c>
      <c r="E359" s="98" t="s">
        <v>144</v>
      </c>
      <c r="F359" s="98" t="s">
        <v>1304</v>
      </c>
      <c r="G359" s="65" t="s">
        <v>201</v>
      </c>
      <c r="H359" s="80" t="s">
        <v>514</v>
      </c>
      <c r="I359" s="80" t="s">
        <v>756</v>
      </c>
      <c r="J359" s="80" t="s">
        <v>1185</v>
      </c>
      <c r="K359" s="80" t="s">
        <v>1163</v>
      </c>
      <c r="L359" s="146" t="s">
        <v>1154</v>
      </c>
      <c r="M359" s="146" t="s">
        <v>1176</v>
      </c>
      <c r="N359" s="98" t="s">
        <v>10</v>
      </c>
      <c r="O359" s="98" t="s">
        <v>42</v>
      </c>
      <c r="P359" s="98" t="s">
        <v>458</v>
      </c>
      <c r="Q359" s="109" t="s">
        <v>398</v>
      </c>
      <c r="R359" s="104" t="s">
        <v>391</v>
      </c>
      <c r="S359" s="104">
        <v>1</v>
      </c>
      <c r="T359" s="121">
        <v>600</v>
      </c>
      <c r="U359" s="104"/>
      <c r="V359" s="104"/>
      <c r="W359" s="104" t="s">
        <v>217</v>
      </c>
      <c r="X359" s="104" t="s">
        <v>265</v>
      </c>
      <c r="Y359" s="104" t="s">
        <v>565</v>
      </c>
      <c r="Z359" s="105" t="s">
        <v>1223</v>
      </c>
      <c r="AA359" s="117"/>
      <c r="AB359" s="179">
        <v>600</v>
      </c>
      <c r="AC359" s="185"/>
      <c r="AD359" s="199"/>
      <c r="AE359" s="195">
        <v>600</v>
      </c>
      <c r="AF359" s="187">
        <v>1</v>
      </c>
      <c r="AG359" s="188" t="s">
        <v>1186</v>
      </c>
      <c r="AH359" s="189" t="s">
        <v>1192</v>
      </c>
      <c r="AI359" s="176">
        <v>0.5</v>
      </c>
      <c r="AJ359" s="232">
        <v>300</v>
      </c>
      <c r="AK359" s="219"/>
      <c r="AL359" s="223">
        <v>0</v>
      </c>
      <c r="AM359" s="219"/>
      <c r="AN359" s="224">
        <v>0</v>
      </c>
      <c r="AO359" s="219"/>
      <c r="AP359" s="221">
        <v>0</v>
      </c>
      <c r="AQ359" s="219">
        <v>0.1</v>
      </c>
      <c r="AR359" s="221">
        <v>60</v>
      </c>
      <c r="AS359" s="219"/>
      <c r="AT359" s="221">
        <v>0</v>
      </c>
      <c r="AU359" s="219">
        <v>0.4</v>
      </c>
      <c r="AV359" s="221">
        <v>240</v>
      </c>
      <c r="AW359" s="219"/>
      <c r="AX359" s="221">
        <v>0</v>
      </c>
      <c r="AY359" s="219"/>
      <c r="AZ359" s="221">
        <v>0</v>
      </c>
      <c r="BA359" s="219"/>
      <c r="BB359" s="221">
        <v>0</v>
      </c>
      <c r="BC359" s="219"/>
      <c r="BD359" s="221">
        <v>0</v>
      </c>
    </row>
    <row r="360" spans="1:56" ht="30" x14ac:dyDescent="0.25">
      <c r="A360" s="138" t="s">
        <v>938</v>
      </c>
      <c r="B360" s="98" t="s">
        <v>91</v>
      </c>
      <c r="C360" s="104" t="s">
        <v>79</v>
      </c>
      <c r="D360" s="98" t="s">
        <v>470</v>
      </c>
      <c r="E360" s="98" t="s">
        <v>144</v>
      </c>
      <c r="F360" s="98" t="s">
        <v>1322</v>
      </c>
      <c r="G360" s="65" t="s">
        <v>201</v>
      </c>
      <c r="H360" s="80" t="s">
        <v>514</v>
      </c>
      <c r="I360" s="80" t="s">
        <v>756</v>
      </c>
      <c r="J360" s="80" t="s">
        <v>1185</v>
      </c>
      <c r="K360" s="80" t="s">
        <v>1163</v>
      </c>
      <c r="L360" s="146" t="s">
        <v>1154</v>
      </c>
      <c r="M360" s="146" t="s">
        <v>1176</v>
      </c>
      <c r="N360" s="98" t="s">
        <v>10</v>
      </c>
      <c r="O360" s="98" t="s">
        <v>42</v>
      </c>
      <c r="P360" s="98" t="s">
        <v>471</v>
      </c>
      <c r="Q360" s="109" t="s">
        <v>398</v>
      </c>
      <c r="R360" s="104" t="s">
        <v>391</v>
      </c>
      <c r="S360" s="104">
        <v>1</v>
      </c>
      <c r="T360" s="121">
        <v>600</v>
      </c>
      <c r="U360" s="104"/>
      <c r="V360" s="104"/>
      <c r="W360" s="104" t="s">
        <v>217</v>
      </c>
      <c r="X360" s="104" t="s">
        <v>265</v>
      </c>
      <c r="Y360" s="104" t="s">
        <v>566</v>
      </c>
      <c r="Z360" s="105" t="s">
        <v>1224</v>
      </c>
      <c r="AA360" s="117"/>
      <c r="AB360" s="179">
        <v>600</v>
      </c>
      <c r="AC360" s="185"/>
      <c r="AD360" s="199"/>
      <c r="AE360" s="195">
        <v>600</v>
      </c>
      <c r="AF360" s="187">
        <v>1</v>
      </c>
      <c r="AG360" s="188" t="s">
        <v>1186</v>
      </c>
      <c r="AH360" s="189" t="s">
        <v>1192</v>
      </c>
      <c r="AI360" s="176">
        <v>0.7</v>
      </c>
      <c r="AJ360" s="232">
        <v>420</v>
      </c>
      <c r="AK360" s="219"/>
      <c r="AL360" s="223">
        <v>0</v>
      </c>
      <c r="AM360" s="219"/>
      <c r="AN360" s="224">
        <v>0</v>
      </c>
      <c r="AO360" s="219"/>
      <c r="AP360" s="221">
        <v>0</v>
      </c>
      <c r="AQ360" s="219">
        <v>0.1</v>
      </c>
      <c r="AR360" s="221">
        <v>60</v>
      </c>
      <c r="AS360" s="219"/>
      <c r="AT360" s="221">
        <v>0</v>
      </c>
      <c r="AU360" s="219">
        <v>0.2</v>
      </c>
      <c r="AV360" s="221">
        <v>120</v>
      </c>
      <c r="AW360" s="219"/>
      <c r="AX360" s="221">
        <v>0</v>
      </c>
      <c r="AY360" s="219"/>
      <c r="AZ360" s="221">
        <v>0</v>
      </c>
      <c r="BA360" s="219"/>
      <c r="BB360" s="221">
        <v>0</v>
      </c>
      <c r="BC360" s="219"/>
      <c r="BD360" s="221">
        <v>0</v>
      </c>
    </row>
    <row r="361" spans="1:56" ht="30" x14ac:dyDescent="0.25">
      <c r="A361" s="138" t="s">
        <v>999</v>
      </c>
      <c r="B361" s="99" t="s">
        <v>91</v>
      </c>
      <c r="C361" s="67" t="s">
        <v>79</v>
      </c>
      <c r="D361" s="99" t="s">
        <v>693</v>
      </c>
      <c r="E361" s="99" t="s">
        <v>144</v>
      </c>
      <c r="F361" s="98"/>
      <c r="G361" s="70" t="s">
        <v>202</v>
      </c>
      <c r="H361" s="84" t="s">
        <v>627</v>
      </c>
      <c r="I361" s="84" t="s">
        <v>754</v>
      </c>
      <c r="J361" s="84" t="s">
        <v>1166</v>
      </c>
      <c r="K361" s="84" t="s">
        <v>1164</v>
      </c>
      <c r="L361" s="150" t="s">
        <v>1170</v>
      </c>
      <c r="M361" s="150" t="s">
        <v>1179</v>
      </c>
      <c r="N361" s="99" t="s">
        <v>15</v>
      </c>
      <c r="O361" s="99" t="s">
        <v>67</v>
      </c>
      <c r="P361" s="99" t="s">
        <v>688</v>
      </c>
      <c r="Q361" s="67">
        <v>2020</v>
      </c>
      <c r="R361" s="67" t="s">
        <v>507</v>
      </c>
      <c r="S361" s="67">
        <v>4000</v>
      </c>
      <c r="T361" s="123">
        <v>2800</v>
      </c>
      <c r="U361" s="59"/>
      <c r="V361" s="58"/>
      <c r="W361" s="67" t="s">
        <v>217</v>
      </c>
      <c r="X361" s="55" t="s">
        <v>518</v>
      </c>
      <c r="Y361" s="55" t="s">
        <v>689</v>
      </c>
      <c r="Z361" s="105" t="s">
        <v>1234</v>
      </c>
      <c r="AA361" s="119"/>
      <c r="AB361" s="179">
        <v>2800</v>
      </c>
      <c r="AC361" s="185"/>
      <c r="AD361" s="199"/>
      <c r="AE361" s="195">
        <v>2800</v>
      </c>
      <c r="AF361" s="187">
        <v>1</v>
      </c>
      <c r="AG361" s="188" t="s">
        <v>1186</v>
      </c>
      <c r="AH361" s="189" t="s">
        <v>1200</v>
      </c>
      <c r="AI361" s="176">
        <v>0</v>
      </c>
      <c r="AJ361" s="232">
        <v>0</v>
      </c>
      <c r="AK361" s="219"/>
      <c r="AL361" s="223">
        <v>0</v>
      </c>
      <c r="AM361" s="219"/>
      <c r="AN361" s="224">
        <v>0</v>
      </c>
      <c r="AO361" s="219">
        <v>0.5</v>
      </c>
      <c r="AP361" s="221">
        <v>1400</v>
      </c>
      <c r="AQ361" s="219">
        <v>0.2</v>
      </c>
      <c r="AR361" s="221">
        <v>560</v>
      </c>
      <c r="AS361" s="219">
        <v>0.3</v>
      </c>
      <c r="AT361" s="221">
        <v>840</v>
      </c>
      <c r="AU361" s="219"/>
      <c r="AV361" s="221">
        <v>0</v>
      </c>
      <c r="AW361" s="219"/>
      <c r="AX361" s="221">
        <v>0</v>
      </c>
      <c r="AY361" s="219"/>
      <c r="AZ361" s="221">
        <v>0</v>
      </c>
      <c r="BA361" s="219"/>
      <c r="BB361" s="221">
        <v>0</v>
      </c>
      <c r="BC361" s="219"/>
      <c r="BD361" s="221">
        <v>0</v>
      </c>
    </row>
    <row r="362" spans="1:56" ht="30" x14ac:dyDescent="0.25">
      <c r="A362" s="138" t="s">
        <v>1099</v>
      </c>
      <c r="B362" s="98" t="s">
        <v>91</v>
      </c>
      <c r="C362" s="104" t="s">
        <v>79</v>
      </c>
      <c r="D362" s="98" t="s">
        <v>457</v>
      </c>
      <c r="E362" s="98" t="s">
        <v>144</v>
      </c>
      <c r="F362" s="98" t="s">
        <v>1341</v>
      </c>
      <c r="G362" s="65" t="s">
        <v>201</v>
      </c>
      <c r="H362" s="87" t="s">
        <v>516</v>
      </c>
      <c r="I362" s="87" t="s">
        <v>751</v>
      </c>
      <c r="J362" s="87" t="s">
        <v>1157</v>
      </c>
      <c r="K362" s="87" t="s">
        <v>1167</v>
      </c>
      <c r="L362" s="159" t="s">
        <v>1209</v>
      </c>
      <c r="M362" s="159" t="s">
        <v>1174</v>
      </c>
      <c r="N362" s="98" t="s">
        <v>14</v>
      </c>
      <c r="O362" s="98" t="s">
        <v>473</v>
      </c>
      <c r="P362" s="98" t="s">
        <v>474</v>
      </c>
      <c r="Q362" s="109" t="s">
        <v>398</v>
      </c>
      <c r="R362" s="104" t="s">
        <v>391</v>
      </c>
      <c r="S362" s="104">
        <v>1</v>
      </c>
      <c r="T362" s="121">
        <v>2160</v>
      </c>
      <c r="U362" s="104"/>
      <c r="V362" s="104"/>
      <c r="W362" s="104" t="s">
        <v>217</v>
      </c>
      <c r="X362" s="104" t="s">
        <v>266</v>
      </c>
      <c r="Y362" s="104" t="s">
        <v>577</v>
      </c>
      <c r="Z362" s="105" t="s">
        <v>1260</v>
      </c>
      <c r="AA362" s="117"/>
      <c r="AB362" s="179">
        <v>2160</v>
      </c>
      <c r="AC362" s="185"/>
      <c r="AD362" s="199"/>
      <c r="AE362" s="195">
        <v>2160</v>
      </c>
      <c r="AF362" s="187">
        <v>1</v>
      </c>
      <c r="AG362" s="188" t="s">
        <v>1188</v>
      </c>
      <c r="AH362" s="189" t="s">
        <v>1204</v>
      </c>
      <c r="AI362" s="176">
        <v>0.5</v>
      </c>
      <c r="AJ362" s="232">
        <v>1080</v>
      </c>
      <c r="AK362" s="219"/>
      <c r="AL362" s="223">
        <v>0</v>
      </c>
      <c r="AM362" s="219"/>
      <c r="AN362" s="224">
        <v>0</v>
      </c>
      <c r="AO362" s="219"/>
      <c r="AP362" s="221">
        <v>0</v>
      </c>
      <c r="AQ362" s="219"/>
      <c r="AR362" s="221">
        <v>0</v>
      </c>
      <c r="AS362" s="219"/>
      <c r="AT362" s="221">
        <v>0</v>
      </c>
      <c r="AU362" s="219">
        <v>0.5</v>
      </c>
      <c r="AV362" s="221">
        <v>1080</v>
      </c>
      <c r="AW362" s="219"/>
      <c r="AX362" s="221">
        <v>0</v>
      </c>
      <c r="AY362" s="219"/>
      <c r="AZ362" s="221">
        <v>0</v>
      </c>
      <c r="BA362" s="219"/>
      <c r="BB362" s="221">
        <v>0</v>
      </c>
      <c r="BC362" s="219"/>
      <c r="BD362" s="221">
        <v>0</v>
      </c>
    </row>
    <row r="363" spans="1:56" ht="30" x14ac:dyDescent="0.25">
      <c r="A363" s="138" t="s">
        <v>799</v>
      </c>
      <c r="B363" s="98" t="s">
        <v>91</v>
      </c>
      <c r="C363" s="105" t="s">
        <v>79</v>
      </c>
      <c r="D363" s="98" t="s">
        <v>457</v>
      </c>
      <c r="E363" s="98" t="s">
        <v>144</v>
      </c>
      <c r="F363" s="98" t="s">
        <v>1345</v>
      </c>
      <c r="G363" s="65" t="s">
        <v>201</v>
      </c>
      <c r="H363" s="78" t="s">
        <v>513</v>
      </c>
      <c r="I363" s="78" t="s">
        <v>757</v>
      </c>
      <c r="J363" s="78" t="s">
        <v>1159</v>
      </c>
      <c r="K363" s="78" t="s">
        <v>1162</v>
      </c>
      <c r="L363" s="144" t="s">
        <v>1177</v>
      </c>
      <c r="M363" s="144" t="s">
        <v>1178</v>
      </c>
      <c r="N363" s="98" t="s">
        <v>9</v>
      </c>
      <c r="O363" s="98" t="s">
        <v>38</v>
      </c>
      <c r="P363" s="98" t="s">
        <v>549</v>
      </c>
      <c r="Q363" s="109" t="s">
        <v>398</v>
      </c>
      <c r="R363" s="104" t="s">
        <v>391</v>
      </c>
      <c r="S363" s="104">
        <v>1</v>
      </c>
      <c r="T363" s="121">
        <v>600</v>
      </c>
      <c r="U363" s="104"/>
      <c r="V363" s="104"/>
      <c r="W363" s="104" t="s">
        <v>217</v>
      </c>
      <c r="X363" s="104" t="s">
        <v>265</v>
      </c>
      <c r="Y363" s="104" t="s">
        <v>558</v>
      </c>
      <c r="Z363" s="105" t="s">
        <v>1213</v>
      </c>
      <c r="AA363" s="117"/>
      <c r="AB363" s="179">
        <v>600</v>
      </c>
      <c r="AC363" s="185"/>
      <c r="AD363" s="199"/>
      <c r="AE363" s="195">
        <v>600</v>
      </c>
      <c r="AF363" s="187">
        <v>1</v>
      </c>
      <c r="AG363" s="188" t="s">
        <v>1186</v>
      </c>
      <c r="AH363" s="189" t="s">
        <v>1189</v>
      </c>
      <c r="AI363" s="176">
        <v>0.5</v>
      </c>
      <c r="AJ363" s="232">
        <v>300</v>
      </c>
      <c r="AK363" s="219"/>
      <c r="AL363" s="223">
        <v>0</v>
      </c>
      <c r="AM363" s="219"/>
      <c r="AN363" s="224">
        <v>0</v>
      </c>
      <c r="AO363" s="219"/>
      <c r="AP363" s="221">
        <v>0</v>
      </c>
      <c r="AQ363" s="219">
        <v>0.3</v>
      </c>
      <c r="AR363" s="221">
        <v>180</v>
      </c>
      <c r="AS363" s="219"/>
      <c r="AT363" s="221">
        <v>0</v>
      </c>
      <c r="AU363" s="219">
        <v>0.2</v>
      </c>
      <c r="AV363" s="221">
        <v>120</v>
      </c>
      <c r="AW363" s="219"/>
      <c r="AX363" s="221">
        <v>0</v>
      </c>
      <c r="AY363" s="219"/>
      <c r="AZ363" s="221">
        <v>0</v>
      </c>
      <c r="BA363" s="219"/>
      <c r="BB363" s="221">
        <v>0</v>
      </c>
      <c r="BC363" s="219"/>
      <c r="BD363" s="221">
        <v>0</v>
      </c>
    </row>
    <row r="364" spans="1:56" ht="30" x14ac:dyDescent="0.25">
      <c r="A364" s="138" t="s">
        <v>800</v>
      </c>
      <c r="B364" s="98" t="s">
        <v>91</v>
      </c>
      <c r="C364" s="105" t="s">
        <v>79</v>
      </c>
      <c r="D364" s="98" t="s">
        <v>457</v>
      </c>
      <c r="E364" s="98" t="s">
        <v>144</v>
      </c>
      <c r="F364" s="98" t="s">
        <v>1346</v>
      </c>
      <c r="G364" s="65" t="s">
        <v>201</v>
      </c>
      <c r="H364" s="78" t="s">
        <v>513</v>
      </c>
      <c r="I364" s="78" t="s">
        <v>757</v>
      </c>
      <c r="J364" s="78" t="s">
        <v>1159</v>
      </c>
      <c r="K364" s="78" t="s">
        <v>1162</v>
      </c>
      <c r="L364" s="144" t="s">
        <v>1177</v>
      </c>
      <c r="M364" s="144" t="s">
        <v>1178</v>
      </c>
      <c r="N364" s="98" t="s">
        <v>9</v>
      </c>
      <c r="O364" s="98" t="s">
        <v>38</v>
      </c>
      <c r="P364" s="98" t="s">
        <v>549</v>
      </c>
      <c r="Q364" s="109" t="s">
        <v>398</v>
      </c>
      <c r="R364" s="104" t="s">
        <v>391</v>
      </c>
      <c r="S364" s="104">
        <v>1</v>
      </c>
      <c r="T364" s="121">
        <v>960</v>
      </c>
      <c r="U364" s="104"/>
      <c r="V364" s="104"/>
      <c r="W364" s="104" t="s">
        <v>217</v>
      </c>
      <c r="X364" s="104" t="s">
        <v>265</v>
      </c>
      <c r="Y364" s="104" t="s">
        <v>558</v>
      </c>
      <c r="Z364" s="105" t="s">
        <v>1213</v>
      </c>
      <c r="AA364" s="117"/>
      <c r="AB364" s="179">
        <v>960</v>
      </c>
      <c r="AC364" s="185"/>
      <c r="AD364" s="199"/>
      <c r="AE364" s="195">
        <v>960</v>
      </c>
      <c r="AF364" s="187">
        <v>1</v>
      </c>
      <c r="AG364" s="188" t="s">
        <v>1186</v>
      </c>
      <c r="AH364" s="189" t="s">
        <v>1189</v>
      </c>
      <c r="AI364" s="176">
        <v>0.5</v>
      </c>
      <c r="AJ364" s="232">
        <v>480</v>
      </c>
      <c r="AK364" s="219"/>
      <c r="AL364" s="223">
        <v>0</v>
      </c>
      <c r="AM364" s="219"/>
      <c r="AN364" s="224">
        <v>0</v>
      </c>
      <c r="AO364" s="219"/>
      <c r="AP364" s="221">
        <v>0</v>
      </c>
      <c r="AQ364" s="219">
        <v>0.3</v>
      </c>
      <c r="AR364" s="221">
        <v>288</v>
      </c>
      <c r="AS364" s="219"/>
      <c r="AT364" s="221">
        <v>0</v>
      </c>
      <c r="AU364" s="219">
        <v>0.2</v>
      </c>
      <c r="AV364" s="221">
        <v>192</v>
      </c>
      <c r="AW364" s="219"/>
      <c r="AX364" s="221">
        <v>0</v>
      </c>
      <c r="AY364" s="219"/>
      <c r="AZ364" s="221">
        <v>0</v>
      </c>
      <c r="BA364" s="219"/>
      <c r="BB364" s="221">
        <v>0</v>
      </c>
      <c r="BC364" s="219"/>
      <c r="BD364" s="221">
        <v>0</v>
      </c>
    </row>
    <row r="365" spans="1:56" ht="30" x14ac:dyDescent="0.25">
      <c r="A365" s="138" t="s">
        <v>801</v>
      </c>
      <c r="B365" s="98" t="s">
        <v>91</v>
      </c>
      <c r="C365" s="105" t="s">
        <v>79</v>
      </c>
      <c r="D365" s="98" t="s">
        <v>470</v>
      </c>
      <c r="E365" s="98" t="s">
        <v>144</v>
      </c>
      <c r="F365" s="98" t="s">
        <v>1347</v>
      </c>
      <c r="G365" s="65" t="s">
        <v>201</v>
      </c>
      <c r="H365" s="78" t="s">
        <v>513</v>
      </c>
      <c r="I365" s="78" t="s">
        <v>757</v>
      </c>
      <c r="J365" s="78" t="s">
        <v>1159</v>
      </c>
      <c r="K365" s="78" t="s">
        <v>1162</v>
      </c>
      <c r="L365" s="144" t="s">
        <v>1177</v>
      </c>
      <c r="M365" s="144" t="s">
        <v>1178</v>
      </c>
      <c r="N365" s="98" t="s">
        <v>9</v>
      </c>
      <c r="O365" s="98" t="s">
        <v>38</v>
      </c>
      <c r="P365" s="98" t="s">
        <v>549</v>
      </c>
      <c r="Q365" s="109" t="s">
        <v>398</v>
      </c>
      <c r="R365" s="104" t="s">
        <v>391</v>
      </c>
      <c r="S365" s="104">
        <v>1</v>
      </c>
      <c r="T365" s="121">
        <v>720</v>
      </c>
      <c r="U365" s="104"/>
      <c r="V365" s="104"/>
      <c r="W365" s="104" t="s">
        <v>217</v>
      </c>
      <c r="X365" s="104" t="s">
        <v>265</v>
      </c>
      <c r="Y365" s="104" t="s">
        <v>558</v>
      </c>
      <c r="Z365" s="105" t="s">
        <v>1213</v>
      </c>
      <c r="AA365" s="117"/>
      <c r="AB365" s="179">
        <v>720</v>
      </c>
      <c r="AC365" s="185"/>
      <c r="AD365" s="199"/>
      <c r="AE365" s="195">
        <v>720</v>
      </c>
      <c r="AF365" s="187">
        <v>1</v>
      </c>
      <c r="AG365" s="188" t="s">
        <v>1186</v>
      </c>
      <c r="AH365" s="189" t="s">
        <v>1189</v>
      </c>
      <c r="AI365" s="176">
        <v>0.5</v>
      </c>
      <c r="AJ365" s="232">
        <v>360</v>
      </c>
      <c r="AK365" s="219"/>
      <c r="AL365" s="223">
        <v>0</v>
      </c>
      <c r="AM365" s="219"/>
      <c r="AN365" s="224">
        <v>0</v>
      </c>
      <c r="AO365" s="219"/>
      <c r="AP365" s="221">
        <v>0</v>
      </c>
      <c r="AQ365" s="219">
        <v>0.3</v>
      </c>
      <c r="AR365" s="221">
        <v>216</v>
      </c>
      <c r="AS365" s="219"/>
      <c r="AT365" s="221">
        <v>0</v>
      </c>
      <c r="AU365" s="219">
        <v>0.2</v>
      </c>
      <c r="AV365" s="221">
        <v>144</v>
      </c>
      <c r="AW365" s="219"/>
      <c r="AX365" s="221">
        <v>0</v>
      </c>
      <c r="AY365" s="219"/>
      <c r="AZ365" s="221">
        <v>0</v>
      </c>
      <c r="BA365" s="219"/>
      <c r="BB365" s="221">
        <v>0</v>
      </c>
      <c r="BC365" s="219"/>
      <c r="BD365" s="221">
        <v>0</v>
      </c>
    </row>
    <row r="366" spans="1:56" ht="30" x14ac:dyDescent="0.25">
      <c r="A366" s="138" t="s">
        <v>802</v>
      </c>
      <c r="B366" s="98" t="s">
        <v>91</v>
      </c>
      <c r="C366" s="105" t="s">
        <v>79</v>
      </c>
      <c r="D366" s="98" t="s">
        <v>470</v>
      </c>
      <c r="E366" s="98" t="s">
        <v>144</v>
      </c>
      <c r="F366" s="98" t="s">
        <v>1349</v>
      </c>
      <c r="G366" s="65" t="s">
        <v>201</v>
      </c>
      <c r="H366" s="78" t="s">
        <v>513</v>
      </c>
      <c r="I366" s="78" t="s">
        <v>757</v>
      </c>
      <c r="J366" s="78" t="s">
        <v>1159</v>
      </c>
      <c r="K366" s="78" t="s">
        <v>1162</v>
      </c>
      <c r="L366" s="144" t="s">
        <v>1177</v>
      </c>
      <c r="M366" s="144" t="s">
        <v>1178</v>
      </c>
      <c r="N366" s="98" t="s">
        <v>9</v>
      </c>
      <c r="O366" s="98" t="s">
        <v>38</v>
      </c>
      <c r="P366" s="98" t="s">
        <v>549</v>
      </c>
      <c r="Q366" s="109" t="s">
        <v>398</v>
      </c>
      <c r="R366" s="104" t="s">
        <v>391</v>
      </c>
      <c r="S366" s="104">
        <v>1</v>
      </c>
      <c r="T366" s="121">
        <v>720</v>
      </c>
      <c r="U366" s="104"/>
      <c r="V366" s="104"/>
      <c r="W366" s="104" t="s">
        <v>217</v>
      </c>
      <c r="X366" s="104" t="s">
        <v>265</v>
      </c>
      <c r="Y366" s="104" t="s">
        <v>558</v>
      </c>
      <c r="Z366" s="105" t="s">
        <v>1213</v>
      </c>
      <c r="AA366" s="117"/>
      <c r="AB366" s="179">
        <v>720</v>
      </c>
      <c r="AC366" s="185"/>
      <c r="AD366" s="199"/>
      <c r="AE366" s="195">
        <v>720</v>
      </c>
      <c r="AF366" s="187">
        <v>1</v>
      </c>
      <c r="AG366" s="188" t="s">
        <v>1186</v>
      </c>
      <c r="AH366" s="189" t="s">
        <v>1189</v>
      </c>
      <c r="AI366" s="176">
        <v>0.5</v>
      </c>
      <c r="AJ366" s="232">
        <v>360</v>
      </c>
      <c r="AK366" s="219"/>
      <c r="AL366" s="223">
        <v>0</v>
      </c>
      <c r="AM366" s="219"/>
      <c r="AN366" s="224">
        <v>0</v>
      </c>
      <c r="AO366" s="219"/>
      <c r="AP366" s="221">
        <v>0</v>
      </c>
      <c r="AQ366" s="219">
        <v>0.3</v>
      </c>
      <c r="AR366" s="221">
        <v>216</v>
      </c>
      <c r="AS366" s="219"/>
      <c r="AT366" s="221">
        <v>0</v>
      </c>
      <c r="AU366" s="219">
        <v>0.2</v>
      </c>
      <c r="AV366" s="221">
        <v>144</v>
      </c>
      <c r="AW366" s="219"/>
      <c r="AX366" s="221">
        <v>0</v>
      </c>
      <c r="AY366" s="219"/>
      <c r="AZ366" s="221">
        <v>0</v>
      </c>
      <c r="BA366" s="219"/>
      <c r="BB366" s="221">
        <v>0</v>
      </c>
      <c r="BC366" s="219"/>
      <c r="BD366" s="221">
        <v>0</v>
      </c>
    </row>
    <row r="367" spans="1:56" ht="30" x14ac:dyDescent="0.25">
      <c r="A367" s="138" t="s">
        <v>803</v>
      </c>
      <c r="B367" s="98" t="s">
        <v>91</v>
      </c>
      <c r="C367" s="105" t="s">
        <v>79</v>
      </c>
      <c r="D367" s="98" t="s">
        <v>457</v>
      </c>
      <c r="E367" s="98" t="s">
        <v>144</v>
      </c>
      <c r="F367" s="98" t="s">
        <v>1346</v>
      </c>
      <c r="G367" s="65" t="s">
        <v>201</v>
      </c>
      <c r="H367" s="78" t="s">
        <v>513</v>
      </c>
      <c r="I367" s="78" t="s">
        <v>757</v>
      </c>
      <c r="J367" s="78" t="s">
        <v>1159</v>
      </c>
      <c r="K367" s="78" t="s">
        <v>1162</v>
      </c>
      <c r="L367" s="144" t="s">
        <v>1177</v>
      </c>
      <c r="M367" s="144" t="s">
        <v>1178</v>
      </c>
      <c r="N367" s="98" t="s">
        <v>9</v>
      </c>
      <c r="O367" s="98" t="s">
        <v>38</v>
      </c>
      <c r="P367" s="98" t="s">
        <v>549</v>
      </c>
      <c r="Q367" s="109" t="s">
        <v>398</v>
      </c>
      <c r="R367" s="104" t="s">
        <v>391</v>
      </c>
      <c r="S367" s="104">
        <v>1</v>
      </c>
      <c r="T367" s="121">
        <v>1200</v>
      </c>
      <c r="U367" s="104"/>
      <c r="V367" s="104"/>
      <c r="W367" s="104" t="s">
        <v>217</v>
      </c>
      <c r="X367" s="104" t="s">
        <v>265</v>
      </c>
      <c r="Y367" s="104" t="s">
        <v>558</v>
      </c>
      <c r="Z367" s="105" t="s">
        <v>1213</v>
      </c>
      <c r="AA367" s="117"/>
      <c r="AB367" s="179">
        <v>1200</v>
      </c>
      <c r="AC367" s="185"/>
      <c r="AD367" s="199"/>
      <c r="AE367" s="195">
        <v>1200</v>
      </c>
      <c r="AF367" s="187">
        <v>1</v>
      </c>
      <c r="AG367" s="188" t="s">
        <v>1186</v>
      </c>
      <c r="AH367" s="189" t="s">
        <v>1189</v>
      </c>
      <c r="AI367" s="176">
        <v>0.5</v>
      </c>
      <c r="AJ367" s="232">
        <v>600</v>
      </c>
      <c r="AK367" s="219"/>
      <c r="AL367" s="223">
        <v>0</v>
      </c>
      <c r="AM367" s="219"/>
      <c r="AN367" s="224">
        <v>0</v>
      </c>
      <c r="AO367" s="219"/>
      <c r="AP367" s="221">
        <v>0</v>
      </c>
      <c r="AQ367" s="219">
        <v>0.3</v>
      </c>
      <c r="AR367" s="221">
        <v>360</v>
      </c>
      <c r="AS367" s="219"/>
      <c r="AT367" s="221">
        <v>0</v>
      </c>
      <c r="AU367" s="219">
        <v>0.2</v>
      </c>
      <c r="AV367" s="221">
        <v>240</v>
      </c>
      <c r="AW367" s="219"/>
      <c r="AX367" s="221">
        <v>0</v>
      </c>
      <c r="AY367" s="219"/>
      <c r="AZ367" s="221">
        <v>0</v>
      </c>
      <c r="BA367" s="219"/>
      <c r="BB367" s="221">
        <v>0</v>
      </c>
      <c r="BC367" s="219"/>
      <c r="BD367" s="221">
        <v>0</v>
      </c>
    </row>
    <row r="368" spans="1:56" ht="30" x14ac:dyDescent="0.25">
      <c r="A368" s="138" t="s">
        <v>804</v>
      </c>
      <c r="B368" s="98" t="s">
        <v>91</v>
      </c>
      <c r="C368" s="105" t="s">
        <v>79</v>
      </c>
      <c r="D368" s="98" t="s">
        <v>457</v>
      </c>
      <c r="E368" s="98" t="s">
        <v>144</v>
      </c>
      <c r="F368" s="98" t="s">
        <v>1341</v>
      </c>
      <c r="G368" s="65" t="s">
        <v>201</v>
      </c>
      <c r="H368" s="78" t="s">
        <v>513</v>
      </c>
      <c r="I368" s="78" t="s">
        <v>757</v>
      </c>
      <c r="J368" s="78" t="s">
        <v>1159</v>
      </c>
      <c r="K368" s="78" t="s">
        <v>1162</v>
      </c>
      <c r="L368" s="144" t="s">
        <v>1177</v>
      </c>
      <c r="M368" s="144" t="s">
        <v>1178</v>
      </c>
      <c r="N368" s="98" t="s">
        <v>9</v>
      </c>
      <c r="O368" s="98" t="s">
        <v>38</v>
      </c>
      <c r="P368" s="98" t="s">
        <v>475</v>
      </c>
      <c r="Q368" s="109" t="s">
        <v>398</v>
      </c>
      <c r="R368" s="104" t="s">
        <v>333</v>
      </c>
      <c r="S368" s="104">
        <v>151</v>
      </c>
      <c r="T368" s="121">
        <v>1812</v>
      </c>
      <c r="U368" s="104"/>
      <c r="V368" s="104"/>
      <c r="W368" s="104" t="s">
        <v>217</v>
      </c>
      <c r="X368" s="104" t="s">
        <v>265</v>
      </c>
      <c r="Y368" s="104" t="s">
        <v>558</v>
      </c>
      <c r="Z368" s="105" t="s">
        <v>1213</v>
      </c>
      <c r="AA368" s="117"/>
      <c r="AB368" s="179">
        <v>1812</v>
      </c>
      <c r="AC368" s="185"/>
      <c r="AD368" s="199"/>
      <c r="AE368" s="195">
        <v>1812</v>
      </c>
      <c r="AF368" s="187">
        <v>1</v>
      </c>
      <c r="AG368" s="188" t="s">
        <v>1186</v>
      </c>
      <c r="AH368" s="189" t="s">
        <v>1189</v>
      </c>
      <c r="AI368" s="176">
        <v>0.5</v>
      </c>
      <c r="AJ368" s="232">
        <v>906</v>
      </c>
      <c r="AK368" s="219"/>
      <c r="AL368" s="223">
        <v>0</v>
      </c>
      <c r="AM368" s="219"/>
      <c r="AN368" s="224">
        <v>0</v>
      </c>
      <c r="AO368" s="219"/>
      <c r="AP368" s="221">
        <v>0</v>
      </c>
      <c r="AQ368" s="219">
        <v>0.3</v>
      </c>
      <c r="AR368" s="221">
        <v>543.6</v>
      </c>
      <c r="AS368" s="219"/>
      <c r="AT368" s="221">
        <v>0</v>
      </c>
      <c r="AU368" s="219">
        <v>0.2</v>
      </c>
      <c r="AV368" s="221">
        <v>362.40000000000003</v>
      </c>
      <c r="AW368" s="219"/>
      <c r="AX368" s="221">
        <v>0</v>
      </c>
      <c r="AY368" s="219"/>
      <c r="AZ368" s="221">
        <v>0</v>
      </c>
      <c r="BA368" s="219"/>
      <c r="BB368" s="221">
        <v>0</v>
      </c>
      <c r="BC368" s="219"/>
      <c r="BD368" s="221">
        <v>0</v>
      </c>
    </row>
    <row r="369" spans="1:59" ht="30" x14ac:dyDescent="0.25">
      <c r="A369" s="138" t="s">
        <v>805</v>
      </c>
      <c r="B369" s="98" t="s">
        <v>91</v>
      </c>
      <c r="C369" s="105" t="s">
        <v>79</v>
      </c>
      <c r="D369" s="98" t="s">
        <v>457</v>
      </c>
      <c r="E369" s="98" t="s">
        <v>144</v>
      </c>
      <c r="F369" s="98" t="s">
        <v>1350</v>
      </c>
      <c r="G369" s="65" t="s">
        <v>201</v>
      </c>
      <c r="H369" s="78" t="s">
        <v>513</v>
      </c>
      <c r="I369" s="78" t="s">
        <v>757</v>
      </c>
      <c r="J369" s="78" t="s">
        <v>1159</v>
      </c>
      <c r="K369" s="78" t="s">
        <v>1162</v>
      </c>
      <c r="L369" s="144" t="s">
        <v>1177</v>
      </c>
      <c r="M369" s="144" t="s">
        <v>1178</v>
      </c>
      <c r="N369" s="98" t="s">
        <v>9</v>
      </c>
      <c r="O369" s="98" t="s">
        <v>38</v>
      </c>
      <c r="P369" s="98" t="s">
        <v>475</v>
      </c>
      <c r="Q369" s="109" t="s">
        <v>398</v>
      </c>
      <c r="R369" s="104" t="s">
        <v>333</v>
      </c>
      <c r="S369" s="104">
        <v>30</v>
      </c>
      <c r="T369" s="121">
        <v>540</v>
      </c>
      <c r="U369" s="104"/>
      <c r="V369" s="104"/>
      <c r="W369" s="104" t="s">
        <v>217</v>
      </c>
      <c r="X369" s="104" t="s">
        <v>265</v>
      </c>
      <c r="Y369" s="104" t="s">
        <v>558</v>
      </c>
      <c r="Z369" s="105" t="s">
        <v>1213</v>
      </c>
      <c r="AA369" s="117"/>
      <c r="AB369" s="179">
        <v>540</v>
      </c>
      <c r="AC369" s="185"/>
      <c r="AD369" s="199"/>
      <c r="AE369" s="195">
        <v>540</v>
      </c>
      <c r="AF369" s="187">
        <v>1</v>
      </c>
      <c r="AG369" s="188" t="s">
        <v>1186</v>
      </c>
      <c r="AH369" s="189" t="s">
        <v>1189</v>
      </c>
      <c r="AI369" s="176">
        <v>0.5</v>
      </c>
      <c r="AJ369" s="232">
        <v>270</v>
      </c>
      <c r="AK369" s="219"/>
      <c r="AL369" s="223">
        <v>0</v>
      </c>
      <c r="AM369" s="219"/>
      <c r="AN369" s="224">
        <v>0</v>
      </c>
      <c r="AO369" s="219"/>
      <c r="AP369" s="221">
        <v>0</v>
      </c>
      <c r="AQ369" s="219">
        <v>0.3</v>
      </c>
      <c r="AR369" s="221">
        <v>162</v>
      </c>
      <c r="AS369" s="219"/>
      <c r="AT369" s="221">
        <v>0</v>
      </c>
      <c r="AU369" s="219">
        <v>0.2</v>
      </c>
      <c r="AV369" s="221">
        <v>108</v>
      </c>
      <c r="AW369" s="219"/>
      <c r="AX369" s="221">
        <v>0</v>
      </c>
      <c r="AY369" s="219"/>
      <c r="AZ369" s="221">
        <v>0</v>
      </c>
      <c r="BA369" s="219"/>
      <c r="BB369" s="221">
        <v>0</v>
      </c>
      <c r="BC369" s="219"/>
      <c r="BD369" s="221">
        <v>0</v>
      </c>
    </row>
    <row r="370" spans="1:59" ht="30" x14ac:dyDescent="0.25">
      <c r="A370" s="138" t="s">
        <v>806</v>
      </c>
      <c r="B370" s="98" t="s">
        <v>91</v>
      </c>
      <c r="C370" s="105" t="s">
        <v>79</v>
      </c>
      <c r="D370" s="98" t="s">
        <v>470</v>
      </c>
      <c r="E370" s="98" t="s">
        <v>144</v>
      </c>
      <c r="F370" s="98" t="s">
        <v>1351</v>
      </c>
      <c r="G370" s="65" t="s">
        <v>201</v>
      </c>
      <c r="H370" s="78" t="s">
        <v>513</v>
      </c>
      <c r="I370" s="78" t="s">
        <v>757</v>
      </c>
      <c r="J370" s="78" t="s">
        <v>1159</v>
      </c>
      <c r="K370" s="78" t="s">
        <v>1162</v>
      </c>
      <c r="L370" s="144" t="s">
        <v>1177</v>
      </c>
      <c r="M370" s="144" t="s">
        <v>1178</v>
      </c>
      <c r="N370" s="98" t="s">
        <v>9</v>
      </c>
      <c r="O370" s="98" t="s">
        <v>38</v>
      </c>
      <c r="P370" s="98" t="s">
        <v>475</v>
      </c>
      <c r="Q370" s="109" t="s">
        <v>398</v>
      </c>
      <c r="R370" s="104" t="s">
        <v>333</v>
      </c>
      <c r="S370" s="104">
        <v>137</v>
      </c>
      <c r="T370" s="121">
        <v>4110</v>
      </c>
      <c r="U370" s="104"/>
      <c r="V370" s="104"/>
      <c r="W370" s="104" t="s">
        <v>217</v>
      </c>
      <c r="X370" s="104" t="s">
        <v>265</v>
      </c>
      <c r="Y370" s="104" t="s">
        <v>558</v>
      </c>
      <c r="Z370" s="105" t="s">
        <v>1213</v>
      </c>
      <c r="AA370" s="117"/>
      <c r="AB370" s="179">
        <v>4110</v>
      </c>
      <c r="AC370" s="185"/>
      <c r="AD370" s="199"/>
      <c r="AE370" s="195">
        <v>4110</v>
      </c>
      <c r="AF370" s="187">
        <v>1</v>
      </c>
      <c r="AG370" s="188" t="s">
        <v>1186</v>
      </c>
      <c r="AH370" s="189" t="s">
        <v>1189</v>
      </c>
      <c r="AI370" s="176">
        <v>0.5</v>
      </c>
      <c r="AJ370" s="232">
        <v>2055</v>
      </c>
      <c r="AK370" s="219"/>
      <c r="AL370" s="223">
        <v>0</v>
      </c>
      <c r="AM370" s="219"/>
      <c r="AN370" s="224">
        <v>0</v>
      </c>
      <c r="AO370" s="219"/>
      <c r="AP370" s="221">
        <v>0</v>
      </c>
      <c r="AQ370" s="219">
        <v>0.3</v>
      </c>
      <c r="AR370" s="221">
        <v>1233</v>
      </c>
      <c r="AS370" s="219"/>
      <c r="AT370" s="221">
        <v>0</v>
      </c>
      <c r="AU370" s="219">
        <v>0.2</v>
      </c>
      <c r="AV370" s="221">
        <v>822</v>
      </c>
      <c r="AW370" s="219"/>
      <c r="AX370" s="221">
        <v>0</v>
      </c>
      <c r="AY370" s="219"/>
      <c r="AZ370" s="221">
        <v>0</v>
      </c>
      <c r="BA370" s="219"/>
      <c r="BB370" s="221">
        <v>0</v>
      </c>
      <c r="BC370" s="219"/>
      <c r="BD370" s="221">
        <v>0</v>
      </c>
    </row>
    <row r="371" spans="1:59" ht="30" x14ac:dyDescent="0.25">
      <c r="A371" s="138" t="s">
        <v>807</v>
      </c>
      <c r="B371" s="98" t="s">
        <v>91</v>
      </c>
      <c r="C371" s="105" t="s">
        <v>79</v>
      </c>
      <c r="D371" s="98" t="s">
        <v>457</v>
      </c>
      <c r="E371" s="98" t="s">
        <v>144</v>
      </c>
      <c r="F371" s="98" t="s">
        <v>1352</v>
      </c>
      <c r="G371" s="65" t="s">
        <v>201</v>
      </c>
      <c r="H371" s="78" t="s">
        <v>513</v>
      </c>
      <c r="I371" s="78" t="s">
        <v>757</v>
      </c>
      <c r="J371" s="78" t="s">
        <v>1159</v>
      </c>
      <c r="K371" s="78" t="s">
        <v>1162</v>
      </c>
      <c r="L371" s="144" t="s">
        <v>1177</v>
      </c>
      <c r="M371" s="144" t="s">
        <v>1178</v>
      </c>
      <c r="N371" s="98" t="s">
        <v>9</v>
      </c>
      <c r="O371" s="98" t="s">
        <v>38</v>
      </c>
      <c r="P371" s="98" t="s">
        <v>475</v>
      </c>
      <c r="Q371" s="109" t="s">
        <v>398</v>
      </c>
      <c r="R371" s="104" t="s">
        <v>333</v>
      </c>
      <c r="S371" s="104">
        <v>111</v>
      </c>
      <c r="T371" s="121">
        <v>1332</v>
      </c>
      <c r="U371" s="104"/>
      <c r="V371" s="104"/>
      <c r="W371" s="104" t="s">
        <v>217</v>
      </c>
      <c r="X371" s="104" t="s">
        <v>265</v>
      </c>
      <c r="Y371" s="104" t="s">
        <v>558</v>
      </c>
      <c r="Z371" s="105" t="s">
        <v>1213</v>
      </c>
      <c r="AA371" s="117"/>
      <c r="AB371" s="179">
        <v>1332</v>
      </c>
      <c r="AC371" s="185"/>
      <c r="AD371" s="199"/>
      <c r="AE371" s="195">
        <v>1332</v>
      </c>
      <c r="AF371" s="187">
        <v>1</v>
      </c>
      <c r="AG371" s="188" t="s">
        <v>1186</v>
      </c>
      <c r="AH371" s="189" t="s">
        <v>1189</v>
      </c>
      <c r="AI371" s="176">
        <v>0.5</v>
      </c>
      <c r="AJ371" s="232">
        <v>666</v>
      </c>
      <c r="AK371" s="219"/>
      <c r="AL371" s="223">
        <v>0</v>
      </c>
      <c r="AM371" s="219"/>
      <c r="AN371" s="224">
        <v>0</v>
      </c>
      <c r="AO371" s="219"/>
      <c r="AP371" s="221">
        <v>0</v>
      </c>
      <c r="AQ371" s="219">
        <v>0.3</v>
      </c>
      <c r="AR371" s="221">
        <v>399.59999999999997</v>
      </c>
      <c r="AS371" s="219"/>
      <c r="AT371" s="221">
        <v>0</v>
      </c>
      <c r="AU371" s="219">
        <v>0.2</v>
      </c>
      <c r="AV371" s="221">
        <v>266.40000000000003</v>
      </c>
      <c r="AW371" s="219"/>
      <c r="AX371" s="221">
        <v>0</v>
      </c>
      <c r="AY371" s="219"/>
      <c r="AZ371" s="221">
        <v>0</v>
      </c>
      <c r="BA371" s="219"/>
      <c r="BB371" s="221">
        <v>0</v>
      </c>
      <c r="BC371" s="219"/>
      <c r="BD371" s="221">
        <v>0</v>
      </c>
    </row>
    <row r="372" spans="1:59" s="2" customFormat="1" ht="30" x14ac:dyDescent="0.25">
      <c r="A372" s="138" t="s">
        <v>808</v>
      </c>
      <c r="B372" s="98" t="s">
        <v>91</v>
      </c>
      <c r="C372" s="105" t="s">
        <v>79</v>
      </c>
      <c r="D372" s="98" t="s">
        <v>457</v>
      </c>
      <c r="E372" s="98" t="s">
        <v>144</v>
      </c>
      <c r="F372" s="98" t="s">
        <v>1353</v>
      </c>
      <c r="G372" s="65" t="s">
        <v>201</v>
      </c>
      <c r="H372" s="78" t="s">
        <v>513</v>
      </c>
      <c r="I372" s="78" t="s">
        <v>757</v>
      </c>
      <c r="J372" s="78" t="s">
        <v>1159</v>
      </c>
      <c r="K372" s="78" t="s">
        <v>1162</v>
      </c>
      <c r="L372" s="144" t="s">
        <v>1177</v>
      </c>
      <c r="M372" s="144" t="s">
        <v>1178</v>
      </c>
      <c r="N372" s="98" t="s">
        <v>9</v>
      </c>
      <c r="O372" s="98" t="s">
        <v>38</v>
      </c>
      <c r="P372" s="98" t="s">
        <v>475</v>
      </c>
      <c r="Q372" s="109" t="s">
        <v>398</v>
      </c>
      <c r="R372" s="104" t="s">
        <v>333</v>
      </c>
      <c r="S372" s="104">
        <v>85</v>
      </c>
      <c r="T372" s="121">
        <v>1530</v>
      </c>
      <c r="U372" s="104"/>
      <c r="V372" s="104"/>
      <c r="W372" s="104" t="s">
        <v>217</v>
      </c>
      <c r="X372" s="104" t="s">
        <v>265</v>
      </c>
      <c r="Y372" s="104" t="s">
        <v>558</v>
      </c>
      <c r="Z372" s="105" t="s">
        <v>1213</v>
      </c>
      <c r="AA372" s="117"/>
      <c r="AB372" s="179">
        <v>1530</v>
      </c>
      <c r="AC372" s="185"/>
      <c r="AD372" s="199"/>
      <c r="AE372" s="195">
        <v>1530</v>
      </c>
      <c r="AF372" s="187">
        <v>1</v>
      </c>
      <c r="AG372" s="188" t="s">
        <v>1186</v>
      </c>
      <c r="AH372" s="189" t="s">
        <v>1189</v>
      </c>
      <c r="AI372" s="176">
        <v>0.5</v>
      </c>
      <c r="AJ372" s="232">
        <v>765</v>
      </c>
      <c r="AK372" s="219"/>
      <c r="AL372" s="223">
        <v>0</v>
      </c>
      <c r="AM372" s="219"/>
      <c r="AN372" s="224">
        <v>0</v>
      </c>
      <c r="AO372" s="219"/>
      <c r="AP372" s="221">
        <v>0</v>
      </c>
      <c r="AQ372" s="219">
        <v>0.3</v>
      </c>
      <c r="AR372" s="221">
        <v>459</v>
      </c>
      <c r="AS372" s="219"/>
      <c r="AT372" s="221">
        <v>0</v>
      </c>
      <c r="AU372" s="219">
        <v>0.2</v>
      </c>
      <c r="AV372" s="221">
        <v>306</v>
      </c>
      <c r="AW372" s="219"/>
      <c r="AX372" s="221">
        <v>0</v>
      </c>
      <c r="AY372" s="219"/>
      <c r="AZ372" s="221">
        <v>0</v>
      </c>
      <c r="BA372" s="219"/>
      <c r="BB372" s="221">
        <v>0</v>
      </c>
      <c r="BC372" s="219"/>
      <c r="BD372" s="221">
        <v>0</v>
      </c>
    </row>
    <row r="373" spans="1:59" s="2" customFormat="1" ht="30" x14ac:dyDescent="0.25">
      <c r="A373" s="138" t="s">
        <v>811</v>
      </c>
      <c r="B373" s="101" t="s">
        <v>91</v>
      </c>
      <c r="C373" s="107" t="s">
        <v>79</v>
      </c>
      <c r="D373" s="98" t="s">
        <v>587</v>
      </c>
      <c r="E373" s="98" t="s">
        <v>119</v>
      </c>
      <c r="F373" s="98" t="s">
        <v>1357</v>
      </c>
      <c r="G373" s="73" t="s">
        <v>375</v>
      </c>
      <c r="H373" s="78" t="s">
        <v>513</v>
      </c>
      <c r="I373" s="78" t="s">
        <v>757</v>
      </c>
      <c r="J373" s="78" t="s">
        <v>1159</v>
      </c>
      <c r="K373" s="78" t="s">
        <v>1162</v>
      </c>
      <c r="L373" s="144" t="s">
        <v>1177</v>
      </c>
      <c r="M373" s="144" t="s">
        <v>1178</v>
      </c>
      <c r="N373" s="101" t="s">
        <v>9</v>
      </c>
      <c r="O373" s="112" t="s">
        <v>40</v>
      </c>
      <c r="P373" s="101" t="s">
        <v>588</v>
      </c>
      <c r="Q373" s="74">
        <v>2020</v>
      </c>
      <c r="R373" s="74" t="s">
        <v>333</v>
      </c>
      <c r="S373" s="74">
        <v>400</v>
      </c>
      <c r="T373" s="122">
        <v>45000</v>
      </c>
      <c r="U373" s="74"/>
      <c r="V373" s="74"/>
      <c r="W373" s="74" t="s">
        <v>217</v>
      </c>
      <c r="X373" s="104" t="s">
        <v>265</v>
      </c>
      <c r="Y373" s="74" t="s">
        <v>561</v>
      </c>
      <c r="Z373" s="105" t="s">
        <v>1214</v>
      </c>
      <c r="AA373" s="118"/>
      <c r="AB373" s="180">
        <v>45000</v>
      </c>
      <c r="AC373" s="186"/>
      <c r="AD373" s="200"/>
      <c r="AE373" s="195">
        <v>45000</v>
      </c>
      <c r="AF373" s="187">
        <v>1</v>
      </c>
      <c r="AG373" s="188" t="s">
        <v>1186</v>
      </c>
      <c r="AH373" s="189" t="s">
        <v>1190</v>
      </c>
      <c r="AI373" s="176">
        <v>0.5</v>
      </c>
      <c r="AJ373" s="232">
        <v>22500</v>
      </c>
      <c r="AK373" s="220"/>
      <c r="AL373" s="225">
        <v>0</v>
      </c>
      <c r="AM373" s="220"/>
      <c r="AN373" s="226">
        <v>0</v>
      </c>
      <c r="AO373" s="227">
        <v>0.3</v>
      </c>
      <c r="AP373" s="222">
        <v>13500</v>
      </c>
      <c r="AQ373" s="227"/>
      <c r="AR373" s="222">
        <v>0</v>
      </c>
      <c r="AS373" s="220"/>
      <c r="AT373" s="222">
        <v>0</v>
      </c>
      <c r="AU373" s="220"/>
      <c r="AV373" s="222">
        <v>0</v>
      </c>
      <c r="AW373" s="227">
        <v>0.2</v>
      </c>
      <c r="AX373" s="221">
        <v>9000</v>
      </c>
      <c r="AY373" s="220"/>
      <c r="AZ373" s="221">
        <v>0</v>
      </c>
      <c r="BA373" s="220"/>
      <c r="BB373" s="221">
        <v>0</v>
      </c>
      <c r="BC373" s="220"/>
      <c r="BD373" s="221">
        <v>0</v>
      </c>
    </row>
    <row r="374" spans="1:59" x14ac:dyDescent="0.3">
      <c r="AB374" s="207"/>
      <c r="AC374" s="208"/>
      <c r="AD374" s="209"/>
      <c r="AI374" s="172"/>
      <c r="AJ374" s="173"/>
      <c r="AK374" s="172"/>
      <c r="AL374" s="173"/>
      <c r="AM374" s="172"/>
      <c r="AN374" s="173"/>
      <c r="AO374" s="172"/>
      <c r="AP374" s="173"/>
      <c r="AQ374" s="172"/>
      <c r="AR374" s="173"/>
      <c r="AS374" s="172"/>
      <c r="AT374" s="173"/>
      <c r="AU374" s="172"/>
      <c r="AV374" s="173"/>
      <c r="AW374" s="172"/>
      <c r="AX374" s="173"/>
      <c r="AY374" s="172"/>
      <c r="AZ374" s="173"/>
      <c r="BA374" s="172"/>
      <c r="BB374" s="173"/>
      <c r="BC374" s="172"/>
      <c r="BD374" s="173"/>
      <c r="BF374" s="239" t="s">
        <v>1281</v>
      </c>
      <c r="BG374" s="239"/>
    </row>
    <row r="375" spans="1:59" ht="19.5" thickBot="1" x14ac:dyDescent="0.3">
      <c r="R375" s="114"/>
      <c r="S375" s="216"/>
      <c r="T375" s="217"/>
      <c r="AA375" s="116" t="s">
        <v>734</v>
      </c>
      <c r="AB375" s="210">
        <v>1043333.28</v>
      </c>
      <c r="AC375" s="211">
        <v>994690.34000000008</v>
      </c>
      <c r="AD375" s="212">
        <v>1108591.5</v>
      </c>
      <c r="AE375" s="168">
        <v>3146615.12</v>
      </c>
      <c r="AF375" s="192"/>
      <c r="AG375" s="193"/>
      <c r="AH375" s="194"/>
      <c r="AI375" s="213">
        <v>0.45700000000000002</v>
      </c>
      <c r="AJ375" s="214">
        <v>1437476.3600000003</v>
      </c>
      <c r="AK375" s="215">
        <f>AL375/$AB$377</f>
        <v>4.6144823711391815E-3</v>
      </c>
      <c r="AL375" s="214">
        <f>SUM(Tableau289[FEDER_Montant1])</f>
        <v>14520</v>
      </c>
      <c r="AM375" s="215">
        <f>AN375/$AB$377</f>
        <v>4.9481742781430473E-3</v>
      </c>
      <c r="AN375" s="214">
        <f>SUM(Tableau289[DREAL_Montant1])</f>
        <v>15570</v>
      </c>
      <c r="AO375" s="215">
        <v>0.11620881838259263</v>
      </c>
      <c r="AP375" s="214">
        <v>365664.42499999993</v>
      </c>
      <c r="AQ375" s="215">
        <f>AR375/$AB$377</f>
        <v>8.1896756092623091E-2</v>
      </c>
      <c r="AR375" s="214">
        <f>SUM(Tableau289[DEP_86Montant1])</f>
        <v>257697.57099999997</v>
      </c>
      <c r="AS375" s="215">
        <v>6.1136298105629136E-2</v>
      </c>
      <c r="AT375" s="214">
        <v>192372.4</v>
      </c>
      <c r="AU375" s="215">
        <v>0.22839960929190481</v>
      </c>
      <c r="AV375" s="214">
        <v>718685.66400000022</v>
      </c>
      <c r="AW375" s="215">
        <v>8.7713301269587741E-3</v>
      </c>
      <c r="AX375" s="214">
        <v>27600</v>
      </c>
      <c r="AY375" s="215">
        <v>7.5255470074776735E-3</v>
      </c>
      <c r="AZ375" s="214">
        <v>23680</v>
      </c>
      <c r="BA375" s="215">
        <v>4.7670272429123778E-3</v>
      </c>
      <c r="BB375" s="214">
        <v>15000</v>
      </c>
      <c r="BC375" s="215">
        <f>BD375/$AB$377</f>
        <v>2.4899390936632886E-2</v>
      </c>
      <c r="BD375" s="214">
        <f>SUM(Tableau289[AF_Autres_Montant1])</f>
        <v>78348.800000000003</v>
      </c>
      <c r="BF375" s="230">
        <f>BC375+BA375+AY375+AW375+AU375+AS375+AQ375+AO375+AM375+AK375+AI375</f>
        <v>1.0001674338360136</v>
      </c>
      <c r="BG375" s="231">
        <f>BD375+BB375+AZ375+AX375+AV375+AT375+AR375+AP375+AN375+AL375+AJ375</f>
        <v>3146615.22</v>
      </c>
    </row>
    <row r="377" spans="1:59" x14ac:dyDescent="0.25">
      <c r="Y377" s="114"/>
      <c r="Z377" s="114"/>
      <c r="AA377" s="115" t="s">
        <v>1278</v>
      </c>
      <c r="AB377" s="260">
        <v>3146615.12</v>
      </c>
      <c r="AC377" s="261"/>
      <c r="AD377" s="262"/>
    </row>
    <row r="379" spans="1:59" x14ac:dyDescent="0.3">
      <c r="AB379" s="184"/>
    </row>
    <row r="382" spans="1:59" x14ac:dyDescent="0.3">
      <c r="AH382" s="162"/>
    </row>
  </sheetData>
  <sheetProtection algorithmName="SHA-512" hashValue="LSmbVOGINM7nZRaN5COm65z9R4H01BXQQCpfhpar7Zt6RcqIHcyNAFhHTNxBx7cLRJYeIdHYphDY4LLinEWsFg==" saltValue="ciOMZMBazZbrtytfDNhaRQ==" spinCount="100000" sheet="1" objects="1" scenarios="1" sort="0" autoFilter="0"/>
  <mergeCells count="21">
    <mergeCell ref="AB377:AD377"/>
    <mergeCell ref="AE3:AF3"/>
    <mergeCell ref="AI3:AJ3"/>
    <mergeCell ref="AK3:AL3"/>
    <mergeCell ref="AM3:AN3"/>
    <mergeCell ref="AG3:AH3"/>
    <mergeCell ref="BF374:BG374"/>
    <mergeCell ref="U2:W2"/>
    <mergeCell ref="AI2:AJ2"/>
    <mergeCell ref="J3:M3"/>
    <mergeCell ref="AB3:AD3"/>
    <mergeCell ref="AB2:AD2"/>
    <mergeCell ref="BC3:BD3"/>
    <mergeCell ref="AO3:AP3"/>
    <mergeCell ref="AQ3:AR3"/>
    <mergeCell ref="AS3:AT3"/>
    <mergeCell ref="AU3:AV3"/>
    <mergeCell ref="AE2:AH2"/>
    <mergeCell ref="AW3:AX3"/>
    <mergeCell ref="AY3:AZ3"/>
    <mergeCell ref="BA3:BB3"/>
  </mergeCells>
  <conditionalFormatting sqref="AE375">
    <cfRule type="expression" dxfId="60" priority="166">
      <formula>U375=AE375</formula>
    </cfRule>
    <cfRule type="expression" dxfId="59" priority="167">
      <formula>U375=AE375</formula>
    </cfRule>
  </conditionalFormatting>
  <dataValidations xWindow="1166" yWindow="724" count="9">
    <dataValidation allowBlank="1" showInputMessage="1" showErrorMessage="1" prompt="Préciser la ou les année(s) de l'action." sqref="Q324:Q326 Q369 Q364 Q372:Q373 Q346:Q358 Q336:Q344 Q330:Q334 Q320:Q321 Q234:Q318 Q5:Q230"/>
    <dataValidation allowBlank="1" showInputMessage="1" showErrorMessage="1" prompt="Préciser l'unité de réalisation de l'action." sqref="R372:R373 R234:R316 R5:R230"/>
    <dataValidation allowBlank="1" showInputMessage="1" showErrorMessage="1" prompt="Préciser le coût prévisionnel de l'action (euro)" sqref="AC300:AC301 AD254 AD273 AC249:AC250 T234:T373 T5:T230"/>
    <dataValidation allowBlank="1" showInputMessage="1" showErrorMessage="1" prompt="Préciser la valeur de réalisation de l'action." sqref="S372:S373 S234:S316 S5:S230"/>
    <dataValidation allowBlank="1" showInputMessage="1" showErrorMessage="1" prompt="Préciser le taux en pourcent." sqref="AY234:AY373 BA234:BA373 BC234:BC373 AK234:AW373 AK5:AW230 AY5:AY230 BA5:BA230 BC5:BC230 AZ5:AZ373 BB5:BB373 AX5:AX373 BD5:BD373"/>
    <dataValidation allowBlank="1" showInputMessage="1" showErrorMessage="1" prompt="Remplissage automatique_x000a_" sqref="AE375:AF375 AI375:AJ375 AI5:AJ373"/>
    <dataValidation allowBlank="1" showInputMessage="1" showErrorMessage="1" prompt="Préciser la thématique" sqref="H231:M235 H5:M229"/>
    <dataValidation type="list" allowBlank="1" showInputMessage="1" showErrorMessage="1" prompt="Préciser l'action N1" sqref="N204:N229">
      <formula1>$O$6:$O$15</formula1>
    </dataValidation>
    <dataValidation type="list" allowBlank="1" showInputMessage="1" showErrorMessage="1" prompt="Préciser l'action N2" sqref="O204:O229">
      <formula1>$P$6:$P$46</formula1>
    </dataValidation>
  </dataValidations>
  <pageMargins left="0.7" right="0.7" top="0.75" bottom="0.75" header="0.3" footer="0.3"/>
  <pageSetup paperSize="9" orientation="portrait" r:id="rId1"/>
  <legacyDrawing r:id="rId2"/>
  <tableParts count="1">
    <tablePart r:id="rId3"/>
  </tableParts>
  <extLst>
    <ext xmlns:x14="http://schemas.microsoft.com/office/spreadsheetml/2009/9/main" uri="{CCE6A557-97BC-4b89-ADB6-D9C93CAAB3DF}">
      <x14:dataValidations xmlns:xm="http://schemas.microsoft.com/office/excel/2006/main" xWindow="1166" yWindow="724" count="25">
        <x14:dataValidation type="list" showInputMessage="1" showErrorMessage="1" prompt="Préciser la masse d'eau">
          <x14:formula1>
            <xm:f>'TableauAction_NE PAS SUPPRIMER'!$C$6:$C$21</xm:f>
          </x14:formula1>
          <xm:sqref>B331 B5:B229</xm:sqref>
        </x14:dataValidation>
        <x14:dataValidation type="list" allowBlank="1" showInputMessage="1" showErrorMessage="1" prompt="Préciser le numéro de la masse d'eau">
          <x14:formula1>
            <xm:f>'TableauAction_NE PAS SUPPRIMER'!$D$6:$D$17</xm:f>
          </x14:formula1>
          <xm:sqref>C331 D5:D9 C5:C229</xm:sqref>
        </x14:dataValidation>
        <x14:dataValidation type="list" allowBlank="1" showInputMessage="1" showErrorMessage="1">
          <x14:formula1>
            <xm:f>'[2]TableauAction_NE PAS SUPPRIMER'!#REF!</xm:f>
          </x14:formula1>
          <xm:sqref>X372:X373 AA372:AA373 AA234:AA244 X234:X244 AA230</xm:sqref>
        </x14:dataValidation>
        <x14:dataValidation type="list" allowBlank="1" showInputMessage="1" showErrorMessage="1" prompt="Préciser l'action N2">
          <x14:formula1>
            <xm:f>'[2]TableauAction_NE PAS SUPPRIMER'!#REF!</xm:f>
          </x14:formula1>
          <xm:sqref>O372:O373 O234:O244 O230</xm:sqref>
        </x14:dataValidation>
        <x14:dataValidation type="list" allowBlank="1" showInputMessage="1" showErrorMessage="1" prompt="Préciser l'action N1">
          <x14:formula1>
            <xm:f>'[2]TableauAction_NE PAS SUPPRIMER'!#REF!</xm:f>
          </x14:formula1>
          <xm:sqref>N372:N373 N234:N244 N230</xm:sqref>
        </x14:dataValidation>
        <x14:dataValidation type="list" showInputMessage="1" showErrorMessage="1" prompt="Préciser la masse d'eau">
          <x14:formula1>
            <xm:f>'[2]TableauAction_NE PAS SUPPRIMER'!#REF!</xm:f>
          </x14:formula1>
          <xm:sqref>B234:B235 B238:B239 B244</xm:sqref>
        </x14:dataValidation>
        <x14:dataValidation type="list" allowBlank="1" showInputMessage="1" showErrorMessage="1" prompt="Préciser le numéro de la masse d'eau">
          <x14:formula1>
            <xm:f>'[3]TableauAction_NE PAS SUPPRIMER'!#REF!</xm:f>
          </x14:formula1>
          <xm:sqref>C245:C248 C255:C316</xm:sqref>
        </x14:dataValidation>
        <x14:dataValidation type="list" showInputMessage="1" showErrorMessage="1" prompt="Préciser la masse d'eau">
          <x14:formula1>
            <xm:f>'[3]TableauAction_NE PAS SUPPRIMER'!#REF!</xm:f>
          </x14:formula1>
          <xm:sqref>B245:B262 B264:B316</xm:sqref>
        </x14:dataValidation>
        <x14:dataValidation type="list" allowBlank="1" showInputMessage="1" showErrorMessage="1">
          <x14:formula1>
            <xm:f>'[4]TableauAction_NE PAS SUPPRIMER'!#REF!</xm:f>
          </x14:formula1>
          <xm:sqref>AA245</xm:sqref>
        </x14:dataValidation>
        <x14:dataValidation type="list" allowBlank="1" showInputMessage="1" showErrorMessage="1" prompt="Préciser le numéro de la masse d'eau">
          <x14:formula1>
            <xm:f>'[2]TableauAction_NE PAS SUPPRIMER'!#REF!</xm:f>
          </x14:formula1>
          <xm:sqref>C234:C244</xm:sqref>
        </x14:dataValidation>
        <x14:dataValidation type="list" allowBlank="1" showInputMessage="1" showErrorMessage="1" prompt="Préciser le maitre d'ouvrage">
          <x14:formula1>
            <xm:f>'[2]TableauAction_NE PAS SUPPRIMER'!#REF!</xm:f>
          </x14:formula1>
          <xm:sqref>G234:G244</xm:sqref>
        </x14:dataValidation>
        <x14:dataValidation type="list" allowBlank="1" showInputMessage="1" showErrorMessage="1" prompt="Préciser le maitre d'ouvrage">
          <x14:formula1>
            <xm:f>'[5]TableauAction_NE PAS SUPPRIMER'!#REF!</xm:f>
          </x14:formula1>
          <xm:sqref>G231:G233</xm:sqref>
        </x14:dataValidation>
        <x14:dataValidation type="list" allowBlank="1" showInputMessage="1" showErrorMessage="1" prompt="Préciser l'action N1">
          <x14:formula1>
            <xm:f>'[5]TableauAction_NE PAS SUPPRIMER'!#REF!</xm:f>
          </x14:formula1>
          <xm:sqref>N231:N233</xm:sqref>
        </x14:dataValidation>
        <x14:dataValidation type="list" allowBlank="1" showInputMessage="1" showErrorMessage="1" prompt="Préciser l'action N2">
          <x14:formula1>
            <xm:f>'[5]TableauAction_NE PAS SUPPRIMER'!#REF!</xm:f>
          </x14:formula1>
          <xm:sqref>O231:O233</xm:sqref>
        </x14:dataValidation>
        <x14:dataValidation type="list" showInputMessage="1" showErrorMessage="1" prompt="Préciser la masse d'eau">
          <x14:formula1>
            <xm:f>'[5]TableauAction_NE PAS SUPPRIMER'!#REF!</xm:f>
          </x14:formula1>
          <xm:sqref>B230:B233</xm:sqref>
        </x14:dataValidation>
        <x14:dataValidation type="list" allowBlank="1" showInputMessage="1" showErrorMessage="1" prompt="Préciser le numéro de la masse d'eau">
          <x14:formula1>
            <xm:f>'[5]TableauAction_NE PAS SUPPRIMER'!#REF!</xm:f>
          </x14:formula1>
          <xm:sqref>C230:C233</xm:sqref>
        </x14:dataValidation>
        <x14:dataValidation type="list" allowBlank="1" showInputMessage="1" showErrorMessage="1" prompt="Préciser le maitre d'ouvrage">
          <x14:formula1>
            <xm:f>'[3]TableauAction_NE PAS SUPPRIMER'!#REF!</xm:f>
          </x14:formula1>
          <xm:sqref>G245:G316</xm:sqref>
        </x14:dataValidation>
        <x14:dataValidation type="list" allowBlank="1" showInputMessage="1" showErrorMessage="1" prompt="Préciser l'action N2">
          <x14:formula1>
            <xm:f>'[3]TableauAction_NE PAS SUPPRIMER'!#REF!</xm:f>
          </x14:formula1>
          <xm:sqref>O245:O316</xm:sqref>
        </x14:dataValidation>
        <x14:dataValidation type="list" allowBlank="1" showInputMessage="1" showErrorMessage="1" prompt="Préciser l'action N1">
          <x14:formula1>
            <xm:f>'[3]TableauAction_NE PAS SUPPRIMER'!#REF!</xm:f>
          </x14:formula1>
          <xm:sqref>N245:N316</xm:sqref>
        </x14:dataValidation>
        <x14:dataValidation type="list" allowBlank="1" showInputMessage="1" showErrorMessage="1">
          <x14:formula1>
            <xm:f>'[3]TableauAction_NE PAS SUPPRIMER'!#REF!</xm:f>
          </x14:formula1>
          <xm:sqref>X245:X371</xm:sqref>
        </x14:dataValidation>
        <x14:dataValidation type="list" allowBlank="1" showInputMessage="1" showErrorMessage="1" prompt="Préciser l'action N1">
          <x14:formula1>
            <xm:f>'TableauAction_NE PAS SUPPRIMER'!$J$6:$J$18</xm:f>
          </x14:formula1>
          <xm:sqref>N5:N203</xm:sqref>
        </x14:dataValidation>
        <x14:dataValidation type="list" allowBlank="1" showInputMessage="1" showErrorMessage="1" prompt="Préciser l'action N2">
          <x14:formula1>
            <xm:f>'TableauAction_NE PAS SUPPRIMER'!$K$6:$K$73</xm:f>
          </x14:formula1>
          <xm:sqref>O5:O203</xm:sqref>
        </x14:dataValidation>
        <x14:dataValidation type="list" allowBlank="1" showInputMessage="1" showErrorMessage="1">
          <x14:formula1>
            <xm:f>'TableauAction_NE PAS SUPPRIMER'!$W$6:$W$7</xm:f>
          </x14:formula1>
          <xm:sqref>AA5:AA229</xm:sqref>
        </x14:dataValidation>
        <x14:dataValidation type="list" allowBlank="1" showInputMessage="1" showErrorMessage="1" prompt="Préciser le maitre d'ouvrage">
          <x14:formula1>
            <xm:f>'TableauAction_NE PAS SUPPRIMER'!$H$6:$H$13</xm:f>
          </x14:formula1>
          <xm:sqref>G5:G229</xm:sqref>
        </x14:dataValidation>
        <x14:dataValidation type="list" allowBlank="1" showInputMessage="1" showErrorMessage="1">
          <x14:formula1>
            <xm:f>'TableauAction_NE PAS SUPPRIMER'!$T$6:$T$8</xm:f>
          </x14:formula1>
          <xm:sqref>X5:X233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zoomScaleNormal="100" workbookViewId="0">
      <pane ySplit="1440" topLeftCell="A3" activePane="bottomLeft"/>
      <selection pane="bottomLeft" activeCell="C8" sqref="C8"/>
    </sheetView>
  </sheetViews>
  <sheetFormatPr baseColWidth="10" defaultRowHeight="15" x14ac:dyDescent="0.25"/>
  <cols>
    <col min="1" max="1" width="19.85546875" style="15" customWidth="1"/>
    <col min="2" max="2" width="27.140625" style="14" customWidth="1"/>
    <col min="3" max="3" width="112.42578125" style="14" customWidth="1"/>
    <col min="4" max="4" width="21" customWidth="1"/>
  </cols>
  <sheetData>
    <row r="1" spans="1:4" ht="24.75" customHeight="1" x14ac:dyDescent="0.25">
      <c r="A1" s="18" t="s">
        <v>241</v>
      </c>
    </row>
    <row r="2" spans="1:4" ht="32.25" customHeight="1" x14ac:dyDescent="0.25">
      <c r="A2" s="22" t="s">
        <v>70</v>
      </c>
      <c r="B2" s="21" t="s">
        <v>71</v>
      </c>
      <c r="C2" s="16" t="s">
        <v>27</v>
      </c>
      <c r="D2" s="11"/>
    </row>
    <row r="3" spans="1:4" ht="15" customHeight="1" x14ac:dyDescent="0.25">
      <c r="A3" s="269" t="s">
        <v>9</v>
      </c>
      <c r="B3" s="27" t="s">
        <v>37</v>
      </c>
      <c r="C3" s="17" t="s">
        <v>378</v>
      </c>
      <c r="D3" s="11"/>
    </row>
    <row r="4" spans="1:4" ht="15" customHeight="1" x14ac:dyDescent="0.25">
      <c r="A4" s="270"/>
      <c r="B4" s="28" t="s">
        <v>38</v>
      </c>
      <c r="C4" s="17" t="s">
        <v>379</v>
      </c>
      <c r="D4" s="11"/>
    </row>
    <row r="5" spans="1:4" ht="15" customHeight="1" x14ac:dyDescent="0.25">
      <c r="A5" s="270"/>
      <c r="B5" s="28" t="s">
        <v>39</v>
      </c>
      <c r="C5" s="17" t="s">
        <v>380</v>
      </c>
      <c r="D5" s="11"/>
    </row>
    <row r="6" spans="1:4" ht="15" customHeight="1" x14ac:dyDescent="0.25">
      <c r="A6" s="270"/>
      <c r="B6" s="28" t="s">
        <v>41</v>
      </c>
      <c r="C6" s="17" t="s">
        <v>329</v>
      </c>
      <c r="D6" s="11"/>
    </row>
    <row r="7" spans="1:4" ht="15" customHeight="1" x14ac:dyDescent="0.25">
      <c r="A7" s="270"/>
      <c r="B7" s="28" t="s">
        <v>40</v>
      </c>
      <c r="C7" s="17" t="s">
        <v>273</v>
      </c>
      <c r="D7" s="11"/>
    </row>
    <row r="8" spans="1:4" ht="15" customHeight="1" x14ac:dyDescent="0.25">
      <c r="A8" s="271"/>
      <c r="B8" s="28"/>
      <c r="C8" s="17"/>
      <c r="D8" s="11"/>
    </row>
    <row r="9" spans="1:4" ht="15" customHeight="1" x14ac:dyDescent="0.25">
      <c r="A9" s="269" t="s">
        <v>10</v>
      </c>
      <c r="B9" s="27" t="s">
        <v>42</v>
      </c>
      <c r="C9" s="17" t="s">
        <v>242</v>
      </c>
      <c r="D9" s="11"/>
    </row>
    <row r="10" spans="1:4" ht="15" customHeight="1" x14ac:dyDescent="0.25">
      <c r="A10" s="270"/>
      <c r="B10" s="28" t="s">
        <v>43</v>
      </c>
      <c r="C10" s="17" t="s">
        <v>243</v>
      </c>
      <c r="D10" s="11"/>
    </row>
    <row r="11" spans="1:4" ht="15" customHeight="1" x14ac:dyDescent="0.25">
      <c r="A11" s="270"/>
      <c r="B11" s="28" t="s">
        <v>44</v>
      </c>
      <c r="C11" s="17" t="s">
        <v>346</v>
      </c>
      <c r="D11" s="11"/>
    </row>
    <row r="12" spans="1:4" ht="15" customHeight="1" x14ac:dyDescent="0.25">
      <c r="A12" s="270"/>
      <c r="B12" s="28" t="s">
        <v>258</v>
      </c>
      <c r="C12" s="17" t="s">
        <v>260</v>
      </c>
      <c r="D12" s="11"/>
    </row>
    <row r="13" spans="1:4" ht="15" customHeight="1" x14ac:dyDescent="0.25">
      <c r="A13" s="270"/>
      <c r="B13" s="28" t="s">
        <v>15</v>
      </c>
      <c r="C13" s="17" t="s">
        <v>359</v>
      </c>
      <c r="D13" s="11"/>
    </row>
    <row r="14" spans="1:4" ht="15" customHeight="1" x14ac:dyDescent="0.25">
      <c r="A14" s="271"/>
      <c r="B14" s="28"/>
      <c r="C14" s="17"/>
      <c r="D14" s="11"/>
    </row>
    <row r="15" spans="1:4" ht="15" customHeight="1" x14ac:dyDescent="0.25">
      <c r="A15" s="269" t="s">
        <v>11</v>
      </c>
      <c r="B15" s="27" t="s">
        <v>45</v>
      </c>
      <c r="C15" s="17" t="s">
        <v>225</v>
      </c>
      <c r="D15" s="11"/>
    </row>
    <row r="16" spans="1:4" ht="15" customHeight="1" x14ac:dyDescent="0.25">
      <c r="A16" s="270"/>
      <c r="B16" s="28" t="s">
        <v>67</v>
      </c>
      <c r="C16" s="17" t="s">
        <v>226</v>
      </c>
      <c r="D16" s="11"/>
    </row>
    <row r="17" spans="1:4" ht="15" customHeight="1" x14ac:dyDescent="0.25">
      <c r="A17" s="270"/>
      <c r="B17" s="28" t="s">
        <v>48</v>
      </c>
      <c r="C17" s="17" t="s">
        <v>228</v>
      </c>
      <c r="D17" s="11"/>
    </row>
    <row r="18" spans="1:4" ht="15" customHeight="1" x14ac:dyDescent="0.25">
      <c r="A18" s="270"/>
      <c r="B18" s="28" t="s">
        <v>68</v>
      </c>
      <c r="C18" s="17" t="s">
        <v>244</v>
      </c>
      <c r="D18" s="11"/>
    </row>
    <row r="19" spans="1:4" ht="15" customHeight="1" x14ac:dyDescent="0.25">
      <c r="A19" s="270"/>
      <c r="B19" s="28" t="s">
        <v>47</v>
      </c>
      <c r="C19" s="17" t="s">
        <v>227</v>
      </c>
      <c r="D19" s="11"/>
    </row>
    <row r="20" spans="1:4" ht="15" customHeight="1" x14ac:dyDescent="0.25">
      <c r="A20" s="270"/>
      <c r="B20" s="28"/>
      <c r="C20" s="17"/>
      <c r="D20" s="11"/>
    </row>
    <row r="21" spans="1:4" ht="15" customHeight="1" x14ac:dyDescent="0.25">
      <c r="A21" s="271"/>
      <c r="B21" s="28"/>
      <c r="C21" s="17"/>
      <c r="D21" s="11"/>
    </row>
    <row r="22" spans="1:4" ht="15" customHeight="1" x14ac:dyDescent="0.25">
      <c r="A22" s="269" t="s">
        <v>17</v>
      </c>
      <c r="B22" s="27" t="s">
        <v>51</v>
      </c>
      <c r="C22" s="17" t="s">
        <v>347</v>
      </c>
      <c r="D22" s="11"/>
    </row>
    <row r="23" spans="1:4" ht="15" customHeight="1" x14ac:dyDescent="0.25">
      <c r="A23" s="270"/>
      <c r="B23" s="28" t="s">
        <v>52</v>
      </c>
      <c r="C23" s="17" t="s">
        <v>245</v>
      </c>
      <c r="D23" s="11"/>
    </row>
    <row r="24" spans="1:4" ht="15" customHeight="1" x14ac:dyDescent="0.25">
      <c r="A24" s="270"/>
      <c r="B24" s="28" t="s">
        <v>53</v>
      </c>
      <c r="C24" s="17" t="s">
        <v>274</v>
      </c>
      <c r="D24" s="11"/>
    </row>
    <row r="25" spans="1:4" ht="15" customHeight="1" x14ac:dyDescent="0.25">
      <c r="A25" s="270"/>
      <c r="B25" s="28" t="s">
        <v>54</v>
      </c>
      <c r="C25" s="17" t="s">
        <v>229</v>
      </c>
      <c r="D25" s="11"/>
    </row>
    <row r="26" spans="1:4" ht="15" customHeight="1" x14ac:dyDescent="0.25">
      <c r="A26" s="270"/>
      <c r="B26" s="28" t="s">
        <v>55</v>
      </c>
      <c r="C26" s="17" t="s">
        <v>275</v>
      </c>
      <c r="D26" s="11"/>
    </row>
    <row r="27" spans="1:4" ht="15" customHeight="1" x14ac:dyDescent="0.25">
      <c r="A27" s="271"/>
      <c r="B27" s="28"/>
      <c r="C27" s="17"/>
      <c r="D27" s="11"/>
    </row>
    <row r="28" spans="1:4" ht="15" customHeight="1" x14ac:dyDescent="0.25">
      <c r="A28" s="269" t="s">
        <v>389</v>
      </c>
      <c r="B28" s="27" t="s">
        <v>49</v>
      </c>
      <c r="C28" s="17" t="s">
        <v>362</v>
      </c>
      <c r="D28" s="37"/>
    </row>
    <row r="29" spans="1:4" ht="15" customHeight="1" x14ac:dyDescent="0.25">
      <c r="A29" s="270"/>
      <c r="B29" s="28" t="s">
        <v>360</v>
      </c>
      <c r="C29" s="17" t="s">
        <v>361</v>
      </c>
      <c r="D29" s="37"/>
    </row>
    <row r="30" spans="1:4" ht="15" customHeight="1" x14ac:dyDescent="0.25">
      <c r="A30" s="270"/>
      <c r="B30" s="28" t="s">
        <v>50</v>
      </c>
      <c r="C30" s="17" t="s">
        <v>365</v>
      </c>
      <c r="D30" s="37"/>
    </row>
    <row r="31" spans="1:4" ht="15" customHeight="1" x14ac:dyDescent="0.25">
      <c r="A31" s="270"/>
      <c r="B31" s="28" t="s">
        <v>48</v>
      </c>
      <c r="C31" s="17" t="s">
        <v>228</v>
      </c>
      <c r="D31" s="37"/>
    </row>
    <row r="32" spans="1:4" ht="15" customHeight="1" x14ac:dyDescent="0.25">
      <c r="A32" s="270"/>
      <c r="B32" s="28" t="s">
        <v>364</v>
      </c>
      <c r="C32" s="17" t="s">
        <v>366</v>
      </c>
      <c r="D32" s="37"/>
    </row>
    <row r="33" spans="1:10" ht="15" customHeight="1" x14ac:dyDescent="0.25">
      <c r="A33" s="270"/>
      <c r="B33" s="28" t="s">
        <v>363</v>
      </c>
      <c r="C33" s="17" t="s">
        <v>367</v>
      </c>
      <c r="D33" s="37"/>
    </row>
    <row r="34" spans="1:10" ht="15" customHeight="1" x14ac:dyDescent="0.25">
      <c r="A34" s="271"/>
      <c r="B34" s="28"/>
      <c r="C34" s="17"/>
      <c r="D34" s="37"/>
    </row>
    <row r="35" spans="1:10" ht="15" customHeight="1" x14ac:dyDescent="0.25">
      <c r="A35" s="269" t="s">
        <v>33</v>
      </c>
      <c r="B35" s="27" t="s">
        <v>34</v>
      </c>
      <c r="C35" s="17" t="s">
        <v>250</v>
      </c>
      <c r="D35" s="11"/>
    </row>
    <row r="36" spans="1:10" ht="15" customHeight="1" x14ac:dyDescent="0.25">
      <c r="A36" s="270"/>
      <c r="B36" s="28" t="s">
        <v>35</v>
      </c>
      <c r="C36" s="17" t="s">
        <v>251</v>
      </c>
      <c r="D36" s="11"/>
      <c r="J36" t="s">
        <v>333</v>
      </c>
    </row>
    <row r="37" spans="1:10" ht="15" customHeight="1" x14ac:dyDescent="0.25">
      <c r="A37" s="270"/>
      <c r="B37" s="28" t="s">
        <v>249</v>
      </c>
      <c r="C37" s="17" t="s">
        <v>326</v>
      </c>
      <c r="D37" s="11"/>
    </row>
    <row r="38" spans="1:10" ht="15" customHeight="1" x14ac:dyDescent="0.25">
      <c r="A38" s="271"/>
      <c r="B38" s="28"/>
      <c r="C38" s="17"/>
      <c r="D38" s="11"/>
    </row>
    <row r="39" spans="1:10" ht="15" customHeight="1" x14ac:dyDescent="0.25">
      <c r="A39" s="269" t="s">
        <v>15</v>
      </c>
      <c r="B39" s="27" t="s">
        <v>56</v>
      </c>
      <c r="C39" s="17" t="s">
        <v>276</v>
      </c>
      <c r="D39" s="11"/>
    </row>
    <row r="40" spans="1:10" ht="15" customHeight="1" x14ac:dyDescent="0.25">
      <c r="A40" s="270"/>
      <c r="B40" s="28" t="s">
        <v>57</v>
      </c>
      <c r="C40" s="17" t="s">
        <v>232</v>
      </c>
      <c r="D40" s="11"/>
    </row>
    <row r="41" spans="1:10" ht="15" customHeight="1" x14ac:dyDescent="0.25">
      <c r="A41" s="270"/>
      <c r="B41" s="28" t="s">
        <v>11</v>
      </c>
      <c r="C41" s="17" t="s">
        <v>230</v>
      </c>
      <c r="D41" s="11"/>
    </row>
    <row r="42" spans="1:10" ht="15" customHeight="1" x14ac:dyDescent="0.25">
      <c r="A42" s="270"/>
      <c r="B42" s="28" t="s">
        <v>69</v>
      </c>
      <c r="C42" s="17" t="s">
        <v>246</v>
      </c>
      <c r="D42" s="11"/>
    </row>
    <row r="43" spans="1:10" ht="15" customHeight="1" x14ac:dyDescent="0.25">
      <c r="A43" s="270"/>
      <c r="B43" s="28" t="s">
        <v>58</v>
      </c>
      <c r="C43" s="17" t="s">
        <v>231</v>
      </c>
      <c r="D43" s="11"/>
    </row>
    <row r="44" spans="1:10" ht="15" customHeight="1" x14ac:dyDescent="0.25">
      <c r="A44" s="270"/>
      <c r="B44" s="28" t="s">
        <v>67</v>
      </c>
      <c r="C44" s="17" t="s">
        <v>247</v>
      </c>
      <c r="D44" s="11"/>
    </row>
    <row r="45" spans="1:10" ht="15" customHeight="1" x14ac:dyDescent="0.25">
      <c r="A45" s="270"/>
      <c r="B45" s="28" t="s">
        <v>94</v>
      </c>
      <c r="C45" s="17" t="s">
        <v>248</v>
      </c>
      <c r="D45" s="11"/>
    </row>
    <row r="46" spans="1:10" ht="15" customHeight="1" x14ac:dyDescent="0.25">
      <c r="A46" s="270"/>
      <c r="B46" s="28" t="s">
        <v>279</v>
      </c>
      <c r="C46" s="17" t="s">
        <v>280</v>
      </c>
      <c r="D46" s="11"/>
    </row>
    <row r="47" spans="1:10" ht="15" customHeight="1" x14ac:dyDescent="0.25">
      <c r="A47" s="270"/>
      <c r="B47" s="28" t="s">
        <v>49</v>
      </c>
      <c r="C47" s="17" t="s">
        <v>335</v>
      </c>
      <c r="D47" s="11"/>
    </row>
    <row r="48" spans="1:10" ht="15" customHeight="1" x14ac:dyDescent="0.25">
      <c r="A48" s="271"/>
      <c r="B48" s="28"/>
      <c r="C48" s="17"/>
      <c r="D48" s="11"/>
    </row>
    <row r="49" spans="1:4" ht="15" customHeight="1" x14ac:dyDescent="0.25">
      <c r="A49" s="269" t="s">
        <v>13</v>
      </c>
      <c r="B49" s="27" t="s">
        <v>46</v>
      </c>
      <c r="C49" s="17" t="s">
        <v>233</v>
      </c>
      <c r="D49" s="11"/>
    </row>
    <row r="50" spans="1:4" ht="15" customHeight="1" x14ac:dyDescent="0.25">
      <c r="A50" s="270"/>
      <c r="B50" s="28" t="s">
        <v>271</v>
      </c>
      <c r="C50" s="17" t="s">
        <v>272</v>
      </c>
      <c r="D50" s="11"/>
    </row>
    <row r="51" spans="1:4" ht="15" customHeight="1" x14ac:dyDescent="0.25">
      <c r="A51" s="271"/>
      <c r="B51" s="29"/>
      <c r="C51" s="17"/>
      <c r="D51" s="11"/>
    </row>
    <row r="52" spans="1:4" ht="15" customHeight="1" x14ac:dyDescent="0.25">
      <c r="A52" s="269" t="s">
        <v>12</v>
      </c>
      <c r="B52" s="27" t="s">
        <v>58</v>
      </c>
      <c r="C52" s="17" t="s">
        <v>252</v>
      </c>
      <c r="D52" s="11"/>
    </row>
    <row r="53" spans="1:4" ht="15" customHeight="1" x14ac:dyDescent="0.25">
      <c r="A53" s="270"/>
      <c r="B53" s="28" t="s">
        <v>41</v>
      </c>
      <c r="C53" s="17" t="s">
        <v>253</v>
      </c>
      <c r="D53" s="11"/>
    </row>
    <row r="54" spans="1:4" ht="15" customHeight="1" x14ac:dyDescent="0.25">
      <c r="A54" s="270"/>
      <c r="B54" s="28" t="s">
        <v>40</v>
      </c>
      <c r="C54" s="17" t="s">
        <v>254</v>
      </c>
      <c r="D54" s="11"/>
    </row>
    <row r="55" spans="1:4" ht="15" customHeight="1" x14ac:dyDescent="0.25">
      <c r="A55" s="270"/>
      <c r="B55" s="28" t="s">
        <v>59</v>
      </c>
      <c r="C55" s="17" t="s">
        <v>338</v>
      </c>
      <c r="D55" s="11"/>
    </row>
    <row r="56" spans="1:4" ht="15" customHeight="1" x14ac:dyDescent="0.25">
      <c r="A56" s="270"/>
      <c r="B56" s="28" t="s">
        <v>60</v>
      </c>
      <c r="C56" s="17" t="s">
        <v>234</v>
      </c>
      <c r="D56" s="11"/>
    </row>
    <row r="57" spans="1:4" ht="15" customHeight="1" x14ac:dyDescent="0.25">
      <c r="A57" s="270"/>
      <c r="B57" s="28" t="s">
        <v>49</v>
      </c>
      <c r="C57" s="17" t="s">
        <v>336</v>
      </c>
      <c r="D57" s="11"/>
    </row>
    <row r="58" spans="1:4" ht="15" customHeight="1" x14ac:dyDescent="0.25">
      <c r="A58" s="270"/>
      <c r="B58" s="28" t="s">
        <v>327</v>
      </c>
      <c r="C58" s="17" t="s">
        <v>337</v>
      </c>
      <c r="D58" s="11"/>
    </row>
    <row r="59" spans="1:4" ht="15" customHeight="1" x14ac:dyDescent="0.25">
      <c r="A59" s="270"/>
      <c r="B59" s="28" t="s">
        <v>342</v>
      </c>
      <c r="C59" s="17" t="s">
        <v>381</v>
      </c>
      <c r="D59" s="11"/>
    </row>
    <row r="60" spans="1:4" ht="15" customHeight="1" x14ac:dyDescent="0.25">
      <c r="A60" s="271"/>
      <c r="B60" s="28"/>
      <c r="C60" s="17"/>
      <c r="D60" s="11"/>
    </row>
    <row r="61" spans="1:4" ht="15" customHeight="1" x14ac:dyDescent="0.25">
      <c r="A61" s="269" t="s">
        <v>14</v>
      </c>
      <c r="B61" s="27" t="s">
        <v>61</v>
      </c>
      <c r="C61" s="17" t="s">
        <v>255</v>
      </c>
      <c r="D61" s="11"/>
    </row>
    <row r="62" spans="1:4" ht="15" customHeight="1" x14ac:dyDescent="0.25">
      <c r="A62" s="270"/>
      <c r="B62" s="28" t="s">
        <v>281</v>
      </c>
      <c r="C62" s="17" t="s">
        <v>348</v>
      </c>
      <c r="D62" s="11"/>
    </row>
    <row r="63" spans="1:4" ht="15" customHeight="1" x14ac:dyDescent="0.25">
      <c r="A63" s="270"/>
      <c r="B63" s="28" t="s">
        <v>340</v>
      </c>
      <c r="C63" s="17" t="s">
        <v>341</v>
      </c>
      <c r="D63" s="11"/>
    </row>
    <row r="64" spans="1:4" ht="15" customHeight="1" x14ac:dyDescent="0.25">
      <c r="A64" s="270"/>
      <c r="B64" s="28" t="s">
        <v>369</v>
      </c>
      <c r="C64" s="17" t="s">
        <v>256</v>
      </c>
      <c r="D64" s="11"/>
    </row>
    <row r="65" spans="1:4" ht="15" customHeight="1" x14ac:dyDescent="0.25">
      <c r="A65" s="270"/>
      <c r="B65" s="28" t="s">
        <v>370</v>
      </c>
      <c r="C65" s="17" t="s">
        <v>330</v>
      </c>
      <c r="D65" s="11"/>
    </row>
    <row r="66" spans="1:4" ht="15" customHeight="1" x14ac:dyDescent="0.25">
      <c r="A66" s="270"/>
      <c r="B66" s="28" t="s">
        <v>371</v>
      </c>
      <c r="C66" s="17" t="s">
        <v>349</v>
      </c>
      <c r="D66" s="11"/>
    </row>
    <row r="67" spans="1:4" ht="15" customHeight="1" x14ac:dyDescent="0.25">
      <c r="A67" s="270"/>
      <c r="B67" s="28" t="s">
        <v>382</v>
      </c>
      <c r="C67" s="17" t="s">
        <v>331</v>
      </c>
      <c r="D67" s="11"/>
    </row>
    <row r="68" spans="1:4" ht="15" customHeight="1" x14ac:dyDescent="0.25">
      <c r="A68" s="270"/>
      <c r="B68" s="28" t="s">
        <v>62</v>
      </c>
      <c r="C68" s="17" t="s">
        <v>332</v>
      </c>
      <c r="D68" s="11"/>
    </row>
    <row r="69" spans="1:4" ht="15" customHeight="1" x14ac:dyDescent="0.25">
      <c r="A69" s="270"/>
      <c r="B69" s="28" t="s">
        <v>339</v>
      </c>
      <c r="C69" s="38" t="s">
        <v>383</v>
      </c>
      <c r="D69" s="11"/>
    </row>
    <row r="70" spans="1:4" ht="15" customHeight="1" x14ac:dyDescent="0.25">
      <c r="A70" s="271"/>
      <c r="B70" s="28"/>
      <c r="C70" s="17"/>
      <c r="D70" s="11"/>
    </row>
    <row r="71" spans="1:4" ht="15" customHeight="1" x14ac:dyDescent="0.25">
      <c r="A71" s="269" t="s">
        <v>36</v>
      </c>
      <c r="B71" s="27" t="s">
        <v>63</v>
      </c>
      <c r="C71" s="17" t="s">
        <v>238</v>
      </c>
      <c r="D71" s="11"/>
    </row>
    <row r="72" spans="1:4" ht="15" customHeight="1" x14ac:dyDescent="0.25">
      <c r="A72" s="270"/>
      <c r="B72" s="28" t="s">
        <v>64</v>
      </c>
      <c r="C72" s="17" t="s">
        <v>239</v>
      </c>
      <c r="D72" s="11"/>
    </row>
    <row r="73" spans="1:4" ht="15" customHeight="1" x14ac:dyDescent="0.25">
      <c r="A73" s="270"/>
      <c r="B73" s="28" t="s">
        <v>343</v>
      </c>
      <c r="C73" s="17" t="s">
        <v>344</v>
      </c>
      <c r="D73" s="11"/>
    </row>
    <row r="74" spans="1:4" ht="15" customHeight="1" x14ac:dyDescent="0.25">
      <c r="A74" s="270"/>
      <c r="B74" s="28" t="s">
        <v>65</v>
      </c>
      <c r="C74" s="17" t="s">
        <v>240</v>
      </c>
      <c r="D74" s="11"/>
    </row>
    <row r="75" spans="1:4" ht="15" customHeight="1" x14ac:dyDescent="0.25">
      <c r="A75" s="270"/>
      <c r="B75" s="28" t="s">
        <v>72</v>
      </c>
      <c r="C75" s="17" t="s">
        <v>368</v>
      </c>
      <c r="D75" s="11"/>
    </row>
    <row r="76" spans="1:4" ht="15" customHeight="1" x14ac:dyDescent="0.25">
      <c r="A76" s="270"/>
      <c r="B76" s="35" t="s">
        <v>351</v>
      </c>
      <c r="C76" s="17" t="s">
        <v>350</v>
      </c>
      <c r="D76" s="11"/>
    </row>
    <row r="77" spans="1:4" ht="15" customHeight="1" x14ac:dyDescent="0.25">
      <c r="A77" s="271"/>
      <c r="B77" s="28"/>
      <c r="C77" s="17"/>
      <c r="D77" s="11"/>
    </row>
    <row r="78" spans="1:4" ht="15" customHeight="1" x14ac:dyDescent="0.25">
      <c r="A78" s="269" t="s">
        <v>16</v>
      </c>
      <c r="B78" s="27" t="s">
        <v>73</v>
      </c>
      <c r="C78" s="17" t="s">
        <v>235</v>
      </c>
      <c r="D78" s="11"/>
    </row>
    <row r="79" spans="1:4" ht="15" customHeight="1" x14ac:dyDescent="0.25">
      <c r="A79" s="270"/>
      <c r="B79" s="28" t="s">
        <v>74</v>
      </c>
      <c r="C79" s="17" t="s">
        <v>236</v>
      </c>
      <c r="D79" s="11"/>
    </row>
    <row r="80" spans="1:4" ht="15" customHeight="1" x14ac:dyDescent="0.25">
      <c r="A80" s="270"/>
      <c r="B80" s="28" t="s">
        <v>72</v>
      </c>
      <c r="C80" s="17" t="s">
        <v>237</v>
      </c>
      <c r="D80" s="11"/>
    </row>
    <row r="81" spans="1:4" ht="15" customHeight="1" x14ac:dyDescent="0.25">
      <c r="A81" s="271"/>
      <c r="B81" s="28"/>
      <c r="C81" s="17"/>
      <c r="D81" s="11"/>
    </row>
    <row r="82" spans="1:4" ht="15" customHeight="1" x14ac:dyDescent="0.25">
      <c r="A82" s="272" t="s">
        <v>74</v>
      </c>
      <c r="B82" s="27" t="s">
        <v>66</v>
      </c>
      <c r="C82" s="17" t="s">
        <v>384</v>
      </c>
      <c r="D82" s="11"/>
    </row>
    <row r="83" spans="1:4" ht="15" customHeight="1" x14ac:dyDescent="0.25">
      <c r="A83" s="273"/>
      <c r="B83" s="28" t="s">
        <v>345</v>
      </c>
      <c r="C83" s="17" t="s">
        <v>373</v>
      </c>
      <c r="D83" s="11"/>
    </row>
    <row r="84" spans="1:4" ht="15" customHeight="1" x14ac:dyDescent="0.25">
      <c r="A84" s="274"/>
      <c r="B84" s="29"/>
      <c r="C84" s="17"/>
      <c r="D84" s="11"/>
    </row>
    <row r="85" spans="1:4" ht="20.100000000000001" customHeight="1" x14ac:dyDescent="0.25">
      <c r="A85" s="10"/>
      <c r="B85" s="13"/>
      <c r="C85" s="13"/>
    </row>
  </sheetData>
  <sheetProtection algorithmName="SHA-512" hashValue="ECrM/H+pmy88Nid/rCdeQW2VxR1dlidEq4xlqbjxTmWFaf4Su5uOcMPc07Br53T0v0ecjnln/8geGjP8/Bxy0w==" saltValue="/2O+U446CQRxhfLw//77Rg==" spinCount="100000" sheet="1" objects="1" scenarios="1" sort="0" autoFilter="0"/>
  <mergeCells count="13">
    <mergeCell ref="A82:A84"/>
    <mergeCell ref="A49:A51"/>
    <mergeCell ref="A39:A48"/>
    <mergeCell ref="A52:A60"/>
    <mergeCell ref="A61:A70"/>
    <mergeCell ref="A9:A14"/>
    <mergeCell ref="A78:A81"/>
    <mergeCell ref="A3:A8"/>
    <mergeCell ref="A15:A21"/>
    <mergeCell ref="A28:A34"/>
    <mergeCell ref="A71:A77"/>
    <mergeCell ref="A22:A27"/>
    <mergeCell ref="A35:A3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3"/>
  <sheetViews>
    <sheetView workbookViewId="0">
      <pane ySplit="3405" topLeftCell="A6" activePane="bottomLeft"/>
      <selection pane="bottomLeft" activeCell="E39" sqref="E39"/>
    </sheetView>
  </sheetViews>
  <sheetFormatPr baseColWidth="10" defaultRowHeight="15" x14ac:dyDescent="0.25"/>
  <cols>
    <col min="1" max="1" width="13" customWidth="1"/>
    <col min="2" max="2" width="13.42578125" style="2" customWidth="1"/>
    <col min="3" max="3" width="30.5703125" style="2" customWidth="1"/>
    <col min="4" max="4" width="12" style="2" customWidth="1"/>
    <col min="5" max="5" width="31.7109375" style="2" customWidth="1"/>
    <col min="6" max="6" width="27.28515625" style="2" customWidth="1"/>
    <col min="7" max="7" width="21.28515625" style="2" customWidth="1"/>
    <col min="8" max="8" width="14.42578125" style="2" customWidth="1"/>
    <col min="9" max="9" width="12.5703125" style="2" customWidth="1"/>
    <col min="10" max="10" width="15.28515625" style="2" customWidth="1"/>
    <col min="11" max="11" width="27" style="2" customWidth="1"/>
    <col min="12" max="12" width="27.5703125" style="2" customWidth="1"/>
    <col min="13" max="13" width="13.140625" style="2" customWidth="1"/>
    <col min="14" max="14" width="20.140625" style="2" customWidth="1"/>
    <col min="15" max="15" width="16.140625" style="2" customWidth="1"/>
    <col min="16" max="16" width="13.140625" style="2" customWidth="1"/>
    <col min="17" max="17" width="12.5703125" style="2" customWidth="1"/>
    <col min="18" max="19" width="11.42578125" style="2"/>
    <col min="20" max="20" width="11.140625" style="2" customWidth="1"/>
    <col min="21" max="21" width="12.85546875" style="2" customWidth="1"/>
    <col min="22" max="22" width="12.42578125" style="2" customWidth="1"/>
    <col min="23" max="23" width="11.140625" style="2" customWidth="1"/>
  </cols>
  <sheetData>
    <row r="1" spans="1:23" ht="21" customHeight="1" x14ac:dyDescent="0.25">
      <c r="B1" s="18" t="s">
        <v>395</v>
      </c>
    </row>
    <row r="2" spans="1:23" ht="20.25" customHeight="1" x14ac:dyDescent="0.25">
      <c r="B2" s="18"/>
      <c r="Q2" s="240" t="s">
        <v>206</v>
      </c>
      <c r="R2" s="241"/>
      <c r="S2" s="242"/>
    </row>
    <row r="3" spans="1:23" ht="20.25" customHeight="1" x14ac:dyDescent="0.25">
      <c r="B3" s="19" t="s">
        <v>220</v>
      </c>
      <c r="C3" s="19" t="s">
        <v>1</v>
      </c>
      <c r="D3" s="19" t="s">
        <v>0</v>
      </c>
      <c r="E3" s="19" t="s">
        <v>261</v>
      </c>
      <c r="F3" s="19" t="s">
        <v>2</v>
      </c>
      <c r="G3" s="19" t="s">
        <v>283</v>
      </c>
      <c r="H3" s="19" t="s">
        <v>262</v>
      </c>
      <c r="I3" s="19" t="s">
        <v>511</v>
      </c>
      <c r="J3" s="19" t="s">
        <v>3</v>
      </c>
      <c r="K3" s="19" t="s">
        <v>4</v>
      </c>
      <c r="L3" s="19" t="s">
        <v>5</v>
      </c>
      <c r="M3" s="19" t="s">
        <v>6</v>
      </c>
      <c r="N3" s="19" t="s">
        <v>322</v>
      </c>
      <c r="O3" s="19" t="s">
        <v>208</v>
      </c>
      <c r="P3" s="19" t="s">
        <v>210</v>
      </c>
      <c r="Q3" s="19" t="s">
        <v>7</v>
      </c>
      <c r="R3" s="19" t="s">
        <v>209</v>
      </c>
      <c r="S3" s="19" t="s">
        <v>8</v>
      </c>
      <c r="T3" s="19" t="s">
        <v>263</v>
      </c>
      <c r="U3" s="19" t="s">
        <v>553</v>
      </c>
      <c r="V3" s="19" t="s">
        <v>554</v>
      </c>
      <c r="W3" s="19" t="s">
        <v>285</v>
      </c>
    </row>
    <row r="4" spans="1:23" s="1" customFormat="1" ht="77.25" customHeight="1" x14ac:dyDescent="0.25">
      <c r="A4" s="275" t="s">
        <v>27</v>
      </c>
      <c r="B4" s="5" t="s">
        <v>18</v>
      </c>
      <c r="C4" s="5" t="s">
        <v>20</v>
      </c>
      <c r="D4" s="5" t="s">
        <v>19</v>
      </c>
      <c r="E4" s="5" t="s">
        <v>288</v>
      </c>
      <c r="F4" s="5" t="s">
        <v>21</v>
      </c>
      <c r="G4" s="5" t="s">
        <v>284</v>
      </c>
      <c r="H4" s="5" t="s">
        <v>22</v>
      </c>
      <c r="I4" s="5" t="s">
        <v>512</v>
      </c>
      <c r="J4" s="5" t="s">
        <v>28</v>
      </c>
      <c r="K4" s="5" t="s">
        <v>29</v>
      </c>
      <c r="L4" s="5" t="s">
        <v>26</v>
      </c>
      <c r="M4" s="5" t="s">
        <v>23</v>
      </c>
      <c r="N4" s="5" t="s">
        <v>324</v>
      </c>
      <c r="O4" s="5" t="s">
        <v>325</v>
      </c>
      <c r="P4" s="5" t="s">
        <v>211</v>
      </c>
      <c r="Q4" s="25" t="s">
        <v>24</v>
      </c>
      <c r="R4" s="25" t="s">
        <v>212</v>
      </c>
      <c r="S4" s="25" t="s">
        <v>25</v>
      </c>
      <c r="T4" s="5" t="s">
        <v>264</v>
      </c>
      <c r="U4" s="5" t="s">
        <v>740</v>
      </c>
      <c r="V4" s="5" t="s">
        <v>741</v>
      </c>
      <c r="W4" s="5" t="s">
        <v>286</v>
      </c>
    </row>
    <row r="5" spans="1:23" s="1" customFormat="1" ht="16.5" customHeight="1" x14ac:dyDescent="0.25">
      <c r="A5" s="276"/>
      <c r="B5" s="20"/>
      <c r="C5" s="20" t="s">
        <v>257</v>
      </c>
      <c r="D5" s="20" t="s">
        <v>257</v>
      </c>
      <c r="E5" s="20"/>
      <c r="F5" s="20" t="s">
        <v>257</v>
      </c>
      <c r="G5" s="20"/>
      <c r="H5" s="20"/>
      <c r="I5" s="20"/>
      <c r="J5" s="20" t="s">
        <v>257</v>
      </c>
      <c r="K5" s="20"/>
      <c r="L5" s="20"/>
      <c r="M5" s="20"/>
      <c r="N5" s="20"/>
      <c r="O5" s="20"/>
      <c r="P5" s="20"/>
      <c r="Q5" s="26"/>
      <c r="R5" s="26"/>
      <c r="S5" s="26"/>
      <c r="T5" s="20"/>
      <c r="U5" s="20"/>
      <c r="V5" s="20"/>
      <c r="W5" s="20"/>
    </row>
    <row r="6" spans="1:23" s="2" customFormat="1" ht="15" customHeight="1" x14ac:dyDescent="0.25">
      <c r="A6" s="277"/>
      <c r="B6" s="47" t="s">
        <v>259</v>
      </c>
      <c r="C6" s="39" t="s">
        <v>93</v>
      </c>
      <c r="D6" s="40" t="s">
        <v>75</v>
      </c>
      <c r="E6" s="43" t="s">
        <v>289</v>
      </c>
      <c r="F6" s="130" t="s">
        <v>95</v>
      </c>
      <c r="G6" s="43" t="s">
        <v>259</v>
      </c>
      <c r="H6" s="30" t="s">
        <v>201</v>
      </c>
      <c r="I6" s="128" t="s">
        <v>513</v>
      </c>
      <c r="J6" s="30" t="s">
        <v>9</v>
      </c>
      <c r="K6" s="48" t="s">
        <v>37</v>
      </c>
      <c r="L6" s="47" t="s">
        <v>259</v>
      </c>
      <c r="M6" s="47">
        <v>2020</v>
      </c>
      <c r="N6" s="32" t="s">
        <v>31</v>
      </c>
      <c r="O6" s="47" t="s">
        <v>259</v>
      </c>
      <c r="P6" s="47" t="s">
        <v>259</v>
      </c>
      <c r="Q6" s="47" t="s">
        <v>259</v>
      </c>
      <c r="R6" s="47" t="s">
        <v>259</v>
      </c>
      <c r="S6" s="47" t="s">
        <v>217</v>
      </c>
      <c r="T6" s="53" t="s">
        <v>265</v>
      </c>
      <c r="U6" s="47" t="s">
        <v>259</v>
      </c>
      <c r="V6" s="47" t="s">
        <v>259</v>
      </c>
      <c r="W6" s="30" t="s">
        <v>265</v>
      </c>
    </row>
    <row r="7" spans="1:23" s="2" customFormat="1" ht="15" customHeight="1" x14ac:dyDescent="0.25">
      <c r="A7" s="278"/>
      <c r="B7" s="3"/>
      <c r="C7" s="41" t="s">
        <v>92</v>
      </c>
      <c r="D7" s="42" t="s">
        <v>76</v>
      </c>
      <c r="E7" s="44" t="s">
        <v>290</v>
      </c>
      <c r="F7" s="131" t="s">
        <v>96</v>
      </c>
      <c r="G7" s="24"/>
      <c r="H7" s="31" t="s">
        <v>375</v>
      </c>
      <c r="I7" s="129" t="s">
        <v>514</v>
      </c>
      <c r="J7" s="31" t="s">
        <v>10</v>
      </c>
      <c r="K7" s="49" t="s">
        <v>38</v>
      </c>
      <c r="L7" s="12"/>
      <c r="M7" s="46">
        <v>2021</v>
      </c>
      <c r="N7" s="33" t="s">
        <v>30</v>
      </c>
      <c r="O7" s="3"/>
      <c r="P7" s="3"/>
      <c r="Q7" s="3"/>
      <c r="R7" s="3"/>
      <c r="S7" s="46" t="s">
        <v>218</v>
      </c>
      <c r="T7" s="54" t="s">
        <v>266</v>
      </c>
      <c r="U7" s="46"/>
      <c r="V7" s="46"/>
      <c r="W7" s="31"/>
    </row>
    <row r="8" spans="1:23" s="2" customFormat="1" x14ac:dyDescent="0.25">
      <c r="A8" s="278"/>
      <c r="B8" s="3"/>
      <c r="C8" s="41" t="s">
        <v>221</v>
      </c>
      <c r="D8" s="42" t="s">
        <v>77</v>
      </c>
      <c r="E8" s="44" t="s">
        <v>291</v>
      </c>
      <c r="F8" s="131" t="s">
        <v>97</v>
      </c>
      <c r="G8" s="24"/>
      <c r="H8" s="31" t="s">
        <v>202</v>
      </c>
      <c r="I8" s="129" t="s">
        <v>550</v>
      </c>
      <c r="J8" s="31" t="s">
        <v>11</v>
      </c>
      <c r="K8" s="49" t="s">
        <v>39</v>
      </c>
      <c r="L8" s="12"/>
      <c r="M8" s="46">
        <v>2022</v>
      </c>
      <c r="N8" s="33" t="s">
        <v>323</v>
      </c>
      <c r="O8" s="3"/>
      <c r="P8" s="3"/>
      <c r="Q8" s="3"/>
      <c r="R8" s="3"/>
      <c r="S8" s="46" t="s">
        <v>259</v>
      </c>
      <c r="T8" s="54"/>
      <c r="U8" s="45"/>
      <c r="V8" s="45"/>
      <c r="W8" s="45"/>
    </row>
    <row r="9" spans="1:23" s="2" customFormat="1" x14ac:dyDescent="0.25">
      <c r="A9" s="278"/>
      <c r="B9" s="3"/>
      <c r="C9" s="41" t="s">
        <v>222</v>
      </c>
      <c r="D9" s="42" t="s">
        <v>78</v>
      </c>
      <c r="E9" s="44" t="s">
        <v>292</v>
      </c>
      <c r="F9" s="131" t="s">
        <v>98</v>
      </c>
      <c r="G9" s="24"/>
      <c r="H9" s="31" t="s">
        <v>203</v>
      </c>
      <c r="I9" s="129" t="s">
        <v>627</v>
      </c>
      <c r="J9" s="31" t="s">
        <v>17</v>
      </c>
      <c r="K9" s="49" t="s">
        <v>41</v>
      </c>
      <c r="L9" s="12"/>
      <c r="M9" s="46">
        <v>2023</v>
      </c>
      <c r="N9" s="33" t="s">
        <v>32</v>
      </c>
      <c r="O9" s="3"/>
      <c r="P9" s="3"/>
      <c r="Q9" s="3"/>
      <c r="R9" s="3"/>
      <c r="S9" s="3"/>
      <c r="T9" s="12"/>
      <c r="U9" s="12"/>
      <c r="V9" s="12"/>
      <c r="W9" s="12"/>
    </row>
    <row r="10" spans="1:23" s="2" customFormat="1" x14ac:dyDescent="0.25">
      <c r="A10" s="278"/>
      <c r="B10" s="3"/>
      <c r="C10" s="41" t="s">
        <v>91</v>
      </c>
      <c r="D10" s="42" t="s">
        <v>79</v>
      </c>
      <c r="E10" s="44" t="s">
        <v>293</v>
      </c>
      <c r="F10" s="131" t="s">
        <v>99</v>
      </c>
      <c r="G10" s="24"/>
      <c r="H10" s="31" t="s">
        <v>204</v>
      </c>
      <c r="I10" s="129" t="s">
        <v>600</v>
      </c>
      <c r="J10" s="31" t="s">
        <v>389</v>
      </c>
      <c r="K10" s="49" t="s">
        <v>40</v>
      </c>
      <c r="L10" s="12"/>
      <c r="M10" s="46">
        <v>2024</v>
      </c>
      <c r="N10" s="23"/>
      <c r="O10" s="3"/>
      <c r="P10" s="3"/>
      <c r="Q10" s="3"/>
      <c r="R10" s="3"/>
      <c r="S10" s="3"/>
      <c r="T10" s="12"/>
      <c r="U10" s="12"/>
      <c r="V10" s="12"/>
      <c r="W10" s="12"/>
    </row>
    <row r="11" spans="1:23" s="2" customFormat="1" x14ac:dyDescent="0.25">
      <c r="A11" s="278"/>
      <c r="B11" s="3"/>
      <c r="C11" s="41" t="s">
        <v>90</v>
      </c>
      <c r="D11" s="42" t="s">
        <v>80</v>
      </c>
      <c r="E11" s="44" t="s">
        <v>294</v>
      </c>
      <c r="F11" s="131" t="s">
        <v>100</v>
      </c>
      <c r="G11" s="24"/>
      <c r="H11" s="31" t="s">
        <v>205</v>
      </c>
      <c r="I11" s="129" t="s">
        <v>515</v>
      </c>
      <c r="J11" s="31" t="s">
        <v>33</v>
      </c>
      <c r="K11" s="49" t="s">
        <v>42</v>
      </c>
      <c r="L11" s="12"/>
      <c r="M11" s="46">
        <v>2025</v>
      </c>
      <c r="N11" s="23"/>
      <c r="O11" s="3"/>
      <c r="P11" s="3"/>
      <c r="Q11" s="3"/>
      <c r="R11" s="3"/>
      <c r="S11" s="3"/>
      <c r="T11" s="12"/>
      <c r="U11" s="12"/>
      <c r="V11" s="12"/>
      <c r="W11" s="12"/>
    </row>
    <row r="12" spans="1:23" s="2" customFormat="1" x14ac:dyDescent="0.25">
      <c r="A12" s="278"/>
      <c r="B12" s="3"/>
      <c r="C12" s="41" t="s">
        <v>223</v>
      </c>
      <c r="D12" s="42" t="s">
        <v>81</v>
      </c>
      <c r="E12" s="44" t="s">
        <v>295</v>
      </c>
      <c r="F12" s="131" t="s">
        <v>101</v>
      </c>
      <c r="G12" s="24"/>
      <c r="H12" s="31" t="s">
        <v>282</v>
      </c>
      <c r="I12" s="129" t="s">
        <v>516</v>
      </c>
      <c r="J12" s="31" t="s">
        <v>15</v>
      </c>
      <c r="K12" s="49" t="s">
        <v>43</v>
      </c>
      <c r="L12" s="12"/>
      <c r="M12" s="46"/>
      <c r="N12" s="3"/>
      <c r="O12" s="3"/>
      <c r="P12" s="3"/>
      <c r="Q12" s="3"/>
      <c r="R12" s="3"/>
      <c r="S12" s="3"/>
      <c r="T12" s="12"/>
      <c r="U12" s="12"/>
      <c r="V12" s="12"/>
      <c r="W12" s="12"/>
    </row>
    <row r="13" spans="1:23" s="2" customFormat="1" x14ac:dyDescent="0.25">
      <c r="A13" s="278"/>
      <c r="B13" s="3"/>
      <c r="C13" s="41" t="s">
        <v>89</v>
      </c>
      <c r="D13" s="42" t="s">
        <v>82</v>
      </c>
      <c r="E13" s="44" t="s">
        <v>296</v>
      </c>
      <c r="F13" s="131" t="s">
        <v>102</v>
      </c>
      <c r="G13" s="24"/>
      <c r="H13" s="31" t="s">
        <v>207</v>
      </c>
      <c r="I13" s="129" t="s">
        <v>531</v>
      </c>
      <c r="J13" s="31" t="s">
        <v>13</v>
      </c>
      <c r="K13" s="49" t="s">
        <v>44</v>
      </c>
      <c r="L13" s="12"/>
      <c r="M13" s="3"/>
      <c r="N13" s="3"/>
      <c r="O13" s="3"/>
      <c r="P13" s="3"/>
      <c r="Q13" s="3"/>
      <c r="R13" s="3"/>
      <c r="S13" s="3"/>
      <c r="T13" s="12"/>
      <c r="U13" s="12"/>
      <c r="V13" s="12"/>
      <c r="W13" s="12"/>
    </row>
    <row r="14" spans="1:23" s="2" customFormat="1" x14ac:dyDescent="0.25">
      <c r="A14" s="278"/>
      <c r="B14" s="3"/>
      <c r="C14" s="41" t="s">
        <v>86</v>
      </c>
      <c r="D14" s="42" t="s">
        <v>83</v>
      </c>
      <c r="E14" s="44" t="s">
        <v>297</v>
      </c>
      <c r="F14" s="131" t="s">
        <v>103</v>
      </c>
      <c r="G14" s="24"/>
      <c r="H14" s="31"/>
      <c r="I14" s="24"/>
      <c r="J14" s="31" t="s">
        <v>12</v>
      </c>
      <c r="K14" s="49" t="s">
        <v>258</v>
      </c>
      <c r="L14" s="12"/>
      <c r="M14" s="3"/>
      <c r="N14" s="3"/>
      <c r="O14" s="3"/>
      <c r="P14" s="3"/>
      <c r="Q14" s="3"/>
      <c r="R14" s="3"/>
      <c r="S14" s="3"/>
      <c r="T14" s="12"/>
      <c r="U14" s="12"/>
      <c r="V14" s="12"/>
      <c r="W14" s="12"/>
    </row>
    <row r="15" spans="1:23" s="2" customFormat="1" x14ac:dyDescent="0.25">
      <c r="A15" s="278"/>
      <c r="B15" s="3"/>
      <c r="C15" s="41" t="s">
        <v>87</v>
      </c>
      <c r="D15" s="42" t="s">
        <v>84</v>
      </c>
      <c r="E15" s="44" t="s">
        <v>298</v>
      </c>
      <c r="F15" s="131" t="s">
        <v>104</v>
      </c>
      <c r="G15" s="24"/>
      <c r="H15" s="31"/>
      <c r="I15" s="24"/>
      <c r="J15" s="31" t="s">
        <v>14</v>
      </c>
      <c r="K15" s="49" t="s">
        <v>15</v>
      </c>
      <c r="L15" s="12"/>
      <c r="M15" s="3"/>
      <c r="N15" s="3"/>
      <c r="O15" s="3"/>
      <c r="P15" s="3"/>
      <c r="Q15" s="3"/>
      <c r="R15" s="3"/>
      <c r="S15" s="3"/>
      <c r="T15" s="12"/>
      <c r="U15" s="12"/>
      <c r="V15" s="12"/>
      <c r="W15" s="12"/>
    </row>
    <row r="16" spans="1:23" s="2" customFormat="1" x14ac:dyDescent="0.25">
      <c r="A16" s="278"/>
      <c r="B16" s="3"/>
      <c r="C16" s="41" t="s">
        <v>88</v>
      </c>
      <c r="D16" s="42" t="s">
        <v>85</v>
      </c>
      <c r="E16" s="44" t="s">
        <v>299</v>
      </c>
      <c r="F16" s="131" t="s">
        <v>105</v>
      </c>
      <c r="G16" s="24"/>
      <c r="H16" s="31"/>
      <c r="I16" s="24"/>
      <c r="J16" s="31" t="s">
        <v>36</v>
      </c>
      <c r="K16" s="49" t="s">
        <v>45</v>
      </c>
      <c r="L16" s="12"/>
      <c r="M16" s="3"/>
      <c r="N16" s="3"/>
      <c r="O16" s="3"/>
      <c r="P16" s="3"/>
      <c r="Q16" s="3"/>
      <c r="R16" s="3"/>
      <c r="S16" s="3"/>
      <c r="T16" s="12"/>
      <c r="U16" s="12"/>
      <c r="V16" s="12"/>
      <c r="W16" s="12"/>
    </row>
    <row r="17" spans="1:23" s="2" customFormat="1" x14ac:dyDescent="0.25">
      <c r="A17" s="278"/>
      <c r="B17" s="3"/>
      <c r="C17" s="41" t="s">
        <v>334</v>
      </c>
      <c r="D17" s="42" t="s">
        <v>374</v>
      </c>
      <c r="E17" s="44" t="s">
        <v>300</v>
      </c>
      <c r="F17" s="131" t="s">
        <v>106</v>
      </c>
      <c r="G17" s="24"/>
      <c r="H17" s="31"/>
      <c r="I17" s="24"/>
      <c r="J17" s="31" t="s">
        <v>16</v>
      </c>
      <c r="K17" s="49" t="s">
        <v>67</v>
      </c>
      <c r="L17" s="12"/>
      <c r="M17" s="3"/>
      <c r="N17" s="3"/>
      <c r="O17" s="3"/>
      <c r="P17" s="3"/>
      <c r="Q17" s="3"/>
      <c r="R17" s="3"/>
      <c r="S17" s="3"/>
      <c r="T17" s="12"/>
      <c r="U17" s="12"/>
      <c r="V17" s="12"/>
      <c r="W17" s="12"/>
    </row>
    <row r="18" spans="1:23" s="2" customFormat="1" x14ac:dyDescent="0.25">
      <c r="A18" s="278"/>
      <c r="B18" s="3"/>
      <c r="C18" s="41" t="s">
        <v>376</v>
      </c>
      <c r="D18" s="42" t="s">
        <v>374</v>
      </c>
      <c r="E18" s="44" t="s">
        <v>301</v>
      </c>
      <c r="F18" s="131" t="s">
        <v>107</v>
      </c>
      <c r="G18" s="24"/>
      <c r="H18" s="31"/>
      <c r="I18" s="24"/>
      <c r="J18" s="50" t="s">
        <v>74</v>
      </c>
      <c r="K18" s="49" t="s">
        <v>48</v>
      </c>
      <c r="L18" s="12"/>
      <c r="M18" s="3"/>
      <c r="N18" s="3"/>
      <c r="O18" s="3"/>
      <c r="P18" s="3"/>
      <c r="Q18" s="3"/>
      <c r="R18" s="3"/>
      <c r="S18" s="3"/>
      <c r="T18" s="12"/>
      <c r="U18" s="12"/>
      <c r="V18" s="12"/>
      <c r="W18" s="12"/>
    </row>
    <row r="19" spans="1:23" x14ac:dyDescent="0.25">
      <c r="A19" s="278"/>
      <c r="B19" s="3"/>
      <c r="C19" s="126" t="s">
        <v>524</v>
      </c>
      <c r="D19" s="127" t="s">
        <v>374</v>
      </c>
      <c r="E19" s="44" t="s">
        <v>302</v>
      </c>
      <c r="F19" s="131" t="s">
        <v>108</v>
      </c>
      <c r="G19" s="24"/>
      <c r="H19" s="31"/>
      <c r="I19" s="24"/>
      <c r="J19" s="50"/>
      <c r="K19" s="49" t="s">
        <v>68</v>
      </c>
      <c r="L19" s="12"/>
      <c r="M19" s="3"/>
      <c r="N19" s="3"/>
      <c r="O19" s="3"/>
      <c r="P19" s="3"/>
      <c r="Q19" s="3"/>
      <c r="R19" s="3"/>
      <c r="S19" s="3"/>
      <c r="T19" s="12"/>
      <c r="U19" s="12"/>
      <c r="V19" s="12"/>
      <c r="W19" s="12"/>
    </row>
    <row r="20" spans="1:23" x14ac:dyDescent="0.25">
      <c r="A20" s="278"/>
      <c r="B20" s="3"/>
      <c r="C20" s="126" t="s">
        <v>525</v>
      </c>
      <c r="D20" s="127" t="s">
        <v>374</v>
      </c>
      <c r="E20" s="44" t="s">
        <v>303</v>
      </c>
      <c r="F20" s="131" t="s">
        <v>109</v>
      </c>
      <c r="G20" s="24"/>
      <c r="H20" s="31"/>
      <c r="I20" s="24"/>
      <c r="J20" s="31"/>
      <c r="K20" s="49" t="s">
        <v>47</v>
      </c>
      <c r="L20" s="12"/>
      <c r="M20" s="3"/>
      <c r="N20" s="3"/>
      <c r="O20" s="3"/>
      <c r="P20" s="3"/>
      <c r="Q20" s="3"/>
      <c r="R20" s="3"/>
      <c r="S20" s="3"/>
      <c r="T20" s="12"/>
      <c r="U20" s="12"/>
      <c r="V20" s="12"/>
      <c r="W20" s="12"/>
    </row>
    <row r="21" spans="1:23" x14ac:dyDescent="0.25">
      <c r="A21" s="278"/>
      <c r="B21" s="3"/>
      <c r="C21" s="126" t="s">
        <v>526</v>
      </c>
      <c r="D21" s="127" t="s">
        <v>374</v>
      </c>
      <c r="E21" s="44" t="s">
        <v>304</v>
      </c>
      <c r="F21" s="131" t="s">
        <v>110</v>
      </c>
      <c r="G21" s="24"/>
      <c r="H21" s="31"/>
      <c r="I21" s="24"/>
      <c r="J21" s="31"/>
      <c r="K21" s="49" t="s">
        <v>51</v>
      </c>
      <c r="L21" s="12"/>
      <c r="M21" s="3"/>
      <c r="N21" s="3"/>
      <c r="O21" s="3"/>
      <c r="P21" s="3"/>
      <c r="Q21" s="3"/>
      <c r="R21" s="3"/>
      <c r="S21" s="3"/>
      <c r="T21" s="12"/>
      <c r="U21" s="12"/>
      <c r="V21" s="12"/>
      <c r="W21" s="12"/>
    </row>
    <row r="22" spans="1:23" s="2" customFormat="1" x14ac:dyDescent="0.25">
      <c r="A22" s="278"/>
      <c r="B22" s="3"/>
      <c r="C22" s="3"/>
      <c r="D22" s="3"/>
      <c r="E22" s="44" t="s">
        <v>305</v>
      </c>
      <c r="F22" s="131" t="s">
        <v>111</v>
      </c>
      <c r="G22" s="24"/>
      <c r="H22" s="31"/>
      <c r="I22" s="24"/>
      <c r="J22" s="31"/>
      <c r="K22" s="49" t="s">
        <v>52</v>
      </c>
      <c r="L22" s="12"/>
      <c r="M22" s="3"/>
      <c r="N22" s="3"/>
      <c r="O22" s="3"/>
      <c r="P22" s="3"/>
      <c r="Q22" s="3"/>
      <c r="R22" s="3"/>
      <c r="S22" s="3"/>
      <c r="T22" s="12"/>
      <c r="U22" s="12"/>
      <c r="V22" s="12"/>
      <c r="W22" s="12"/>
    </row>
    <row r="23" spans="1:23" s="2" customFormat="1" x14ac:dyDescent="0.25">
      <c r="A23" s="278"/>
      <c r="B23" s="3"/>
      <c r="C23" s="3"/>
      <c r="D23" s="3"/>
      <c r="E23" s="44" t="s">
        <v>306</v>
      </c>
      <c r="F23" s="131" t="s">
        <v>112</v>
      </c>
      <c r="G23" s="24"/>
      <c r="H23" s="31"/>
      <c r="I23" s="24"/>
      <c r="J23" s="31"/>
      <c r="K23" s="49" t="s">
        <v>53</v>
      </c>
      <c r="L23" s="12"/>
      <c r="M23" s="3"/>
      <c r="N23" s="3"/>
      <c r="O23" s="3"/>
      <c r="P23" s="3"/>
      <c r="Q23" s="3"/>
      <c r="R23" s="3"/>
      <c r="S23" s="3"/>
      <c r="T23" s="12"/>
      <c r="U23" s="12"/>
      <c r="V23" s="12"/>
      <c r="W23" s="12"/>
    </row>
    <row r="24" spans="1:23" s="2" customFormat="1" x14ac:dyDescent="0.25">
      <c r="A24" s="278"/>
      <c r="B24" s="3"/>
      <c r="C24" s="3"/>
      <c r="D24" s="3"/>
      <c r="E24" s="44" t="s">
        <v>307</v>
      </c>
      <c r="F24" s="131" t="s">
        <v>113</v>
      </c>
      <c r="G24" s="24"/>
      <c r="H24" s="31"/>
      <c r="I24" s="24"/>
      <c r="J24" s="31"/>
      <c r="K24" s="49" t="s">
        <v>54</v>
      </c>
      <c r="L24" s="12"/>
      <c r="M24" s="3"/>
      <c r="N24" s="3"/>
      <c r="O24" s="3"/>
      <c r="P24" s="3"/>
      <c r="Q24" s="3"/>
      <c r="R24" s="3"/>
      <c r="S24" s="3"/>
      <c r="T24" s="12"/>
      <c r="U24" s="12"/>
      <c r="V24" s="12"/>
      <c r="W24" s="12"/>
    </row>
    <row r="25" spans="1:23" s="2" customFormat="1" x14ac:dyDescent="0.25">
      <c r="A25" s="278"/>
      <c r="B25" s="3"/>
      <c r="C25" s="3"/>
      <c r="D25" s="3"/>
      <c r="E25" s="44" t="s">
        <v>308</v>
      </c>
      <c r="F25" s="131" t="s">
        <v>114</v>
      </c>
      <c r="G25" s="24"/>
      <c r="H25" s="31"/>
      <c r="I25" s="24"/>
      <c r="J25" s="31"/>
      <c r="K25" s="49" t="s">
        <v>55</v>
      </c>
      <c r="L25" s="12"/>
      <c r="M25" s="3"/>
      <c r="N25" s="3"/>
      <c r="O25" s="3"/>
      <c r="P25" s="3"/>
      <c r="Q25" s="3"/>
      <c r="R25" s="3"/>
      <c r="S25" s="3"/>
      <c r="T25" s="12"/>
      <c r="U25" s="12"/>
      <c r="V25" s="12"/>
      <c r="W25" s="12"/>
    </row>
    <row r="26" spans="1:23" s="2" customFormat="1" x14ac:dyDescent="0.25">
      <c r="A26" s="278"/>
      <c r="B26" s="3"/>
      <c r="C26" s="3"/>
      <c r="D26" s="3"/>
      <c r="E26" s="44" t="s">
        <v>309</v>
      </c>
      <c r="F26" s="131" t="s">
        <v>115</v>
      </c>
      <c r="G26" s="24"/>
      <c r="H26" s="31"/>
      <c r="I26" s="24"/>
      <c r="J26" s="31"/>
      <c r="K26" s="49" t="s">
        <v>49</v>
      </c>
      <c r="L26" s="12"/>
      <c r="M26" s="3"/>
      <c r="N26" s="3"/>
      <c r="O26" s="3"/>
      <c r="P26" s="3"/>
      <c r="Q26" s="3"/>
      <c r="R26" s="3"/>
      <c r="S26" s="3"/>
      <c r="T26" s="12"/>
      <c r="U26" s="12"/>
      <c r="V26" s="12"/>
      <c r="W26" s="12"/>
    </row>
    <row r="27" spans="1:23" s="2" customFormat="1" x14ac:dyDescent="0.25">
      <c r="A27" s="278"/>
      <c r="B27" s="3"/>
      <c r="C27" s="3"/>
      <c r="D27" s="3"/>
      <c r="E27" s="44" t="s">
        <v>310</v>
      </c>
      <c r="F27" s="131" t="s">
        <v>116</v>
      </c>
      <c r="G27" s="24"/>
      <c r="H27" s="31"/>
      <c r="I27" s="24"/>
      <c r="J27" s="31"/>
      <c r="K27" s="49" t="s">
        <v>360</v>
      </c>
      <c r="L27" s="12"/>
      <c r="M27" s="3"/>
      <c r="N27" s="3"/>
      <c r="O27" s="3"/>
      <c r="P27" s="3"/>
      <c r="Q27" s="3"/>
      <c r="R27" s="3"/>
      <c r="S27" s="3"/>
      <c r="T27" s="12"/>
      <c r="U27" s="12"/>
      <c r="V27" s="12"/>
      <c r="W27" s="12"/>
    </row>
    <row r="28" spans="1:23" s="2" customFormat="1" x14ac:dyDescent="0.25">
      <c r="A28" s="278"/>
      <c r="B28" s="3"/>
      <c r="C28" s="3"/>
      <c r="D28" s="3"/>
      <c r="E28" s="44" t="s">
        <v>311</v>
      </c>
      <c r="F28" s="131" t="s">
        <v>117</v>
      </c>
      <c r="G28" s="24"/>
      <c r="H28" s="31"/>
      <c r="I28" s="24"/>
      <c r="J28" s="31"/>
      <c r="K28" s="49" t="s">
        <v>50</v>
      </c>
      <c r="L28" s="12"/>
      <c r="M28" s="3"/>
      <c r="N28" s="3"/>
      <c r="O28" s="3"/>
      <c r="P28" s="3"/>
      <c r="Q28" s="3"/>
      <c r="R28" s="3"/>
      <c r="S28" s="3"/>
      <c r="T28" s="12"/>
      <c r="U28" s="12"/>
      <c r="V28" s="12"/>
      <c r="W28" s="12"/>
    </row>
    <row r="29" spans="1:23" s="2" customFormat="1" x14ac:dyDescent="0.25">
      <c r="A29" s="278"/>
      <c r="B29" s="3"/>
      <c r="C29" s="3"/>
      <c r="D29" s="3"/>
      <c r="E29" s="44" t="s">
        <v>312</v>
      </c>
      <c r="F29" s="131" t="s">
        <v>118</v>
      </c>
      <c r="G29" s="24"/>
      <c r="H29" s="31"/>
      <c r="I29" s="24"/>
      <c r="J29" s="31"/>
      <c r="K29" s="49" t="s">
        <v>48</v>
      </c>
      <c r="L29" s="12"/>
      <c r="M29" s="3"/>
      <c r="N29" s="3"/>
      <c r="O29" s="3"/>
      <c r="P29" s="3"/>
      <c r="Q29" s="3"/>
      <c r="R29" s="3"/>
      <c r="S29" s="3"/>
      <c r="T29" s="12"/>
      <c r="U29" s="12"/>
      <c r="V29" s="12"/>
      <c r="W29" s="12"/>
    </row>
    <row r="30" spans="1:23" x14ac:dyDescent="0.25">
      <c r="A30" s="278"/>
      <c r="B30" s="3"/>
      <c r="C30" s="3"/>
      <c r="D30" s="3"/>
      <c r="E30" s="44" t="s">
        <v>313</v>
      </c>
      <c r="F30" s="131" t="s">
        <v>119</v>
      </c>
      <c r="G30" s="24"/>
      <c r="H30" s="31"/>
      <c r="I30" s="24"/>
      <c r="J30" s="31"/>
      <c r="K30" s="49" t="s">
        <v>364</v>
      </c>
      <c r="L30" s="12"/>
      <c r="M30" s="3"/>
      <c r="N30" s="3"/>
      <c r="O30" s="3"/>
      <c r="P30" s="3"/>
      <c r="Q30" s="3"/>
      <c r="R30" s="3"/>
      <c r="S30" s="3"/>
      <c r="T30" s="12"/>
      <c r="U30" s="12"/>
      <c r="V30" s="12"/>
      <c r="W30" s="12"/>
    </row>
    <row r="31" spans="1:23" x14ac:dyDescent="0.25">
      <c r="A31" s="278"/>
      <c r="B31" s="3"/>
      <c r="C31" s="3"/>
      <c r="D31" s="3"/>
      <c r="E31" s="44" t="s">
        <v>314</v>
      </c>
      <c r="F31" s="131" t="s">
        <v>120</v>
      </c>
      <c r="G31" s="24"/>
      <c r="H31" s="31"/>
      <c r="I31" s="24"/>
      <c r="J31" s="31"/>
      <c r="K31" s="49" t="s">
        <v>363</v>
      </c>
      <c r="L31" s="12"/>
      <c r="M31" s="3"/>
      <c r="N31" s="3"/>
      <c r="O31" s="3"/>
      <c r="P31" s="3"/>
      <c r="Q31" s="3"/>
      <c r="R31" s="3"/>
      <c r="S31" s="3"/>
      <c r="T31" s="12"/>
      <c r="U31" s="12"/>
      <c r="V31" s="12"/>
      <c r="W31" s="12"/>
    </row>
    <row r="32" spans="1:23" x14ac:dyDescent="0.25">
      <c r="A32" s="278"/>
      <c r="B32" s="3"/>
      <c r="C32" s="3"/>
      <c r="D32" s="3"/>
      <c r="E32" s="44" t="s">
        <v>315</v>
      </c>
      <c r="F32" s="131" t="s">
        <v>121</v>
      </c>
      <c r="G32" s="24"/>
      <c r="H32" s="31"/>
      <c r="I32" s="24"/>
      <c r="J32" s="31"/>
      <c r="K32" s="49" t="s">
        <v>34</v>
      </c>
      <c r="L32" s="12"/>
      <c r="M32" s="3"/>
      <c r="N32" s="3"/>
      <c r="O32" s="3"/>
      <c r="P32" s="3"/>
      <c r="Q32" s="3"/>
      <c r="R32" s="3"/>
      <c r="S32" s="3"/>
      <c r="T32" s="12"/>
      <c r="U32" s="12"/>
      <c r="V32" s="12"/>
      <c r="W32" s="12"/>
    </row>
    <row r="33" spans="1:23" x14ac:dyDescent="0.25">
      <c r="A33" s="278"/>
      <c r="B33" s="3"/>
      <c r="C33" s="3"/>
      <c r="D33" s="3"/>
      <c r="E33" s="44" t="s">
        <v>316</v>
      </c>
      <c r="F33" s="131" t="s">
        <v>122</v>
      </c>
      <c r="G33" s="24"/>
      <c r="H33" s="31"/>
      <c r="I33" s="24"/>
      <c r="J33" s="31"/>
      <c r="K33" s="49" t="s">
        <v>35</v>
      </c>
      <c r="L33" s="12"/>
      <c r="M33" s="3"/>
      <c r="N33" s="3"/>
      <c r="O33" s="3"/>
      <c r="P33" s="3"/>
      <c r="Q33" s="3"/>
      <c r="R33" s="3"/>
      <c r="S33" s="3"/>
      <c r="T33" s="12"/>
      <c r="U33" s="12"/>
      <c r="V33" s="12"/>
      <c r="W33" s="12"/>
    </row>
    <row r="34" spans="1:23" x14ac:dyDescent="0.25">
      <c r="A34" s="278"/>
      <c r="B34" s="3"/>
      <c r="C34" s="3"/>
      <c r="D34" s="3"/>
      <c r="E34" s="44" t="s">
        <v>317</v>
      </c>
      <c r="F34" s="131" t="s">
        <v>123</v>
      </c>
      <c r="G34" s="24"/>
      <c r="H34" s="31"/>
      <c r="I34" s="24"/>
      <c r="J34" s="31"/>
      <c r="K34" s="49" t="s">
        <v>249</v>
      </c>
      <c r="L34" s="12"/>
      <c r="M34" s="3"/>
      <c r="N34" s="3"/>
      <c r="O34" s="3"/>
      <c r="P34" s="3"/>
      <c r="Q34" s="3"/>
      <c r="R34" s="3"/>
      <c r="S34" s="3"/>
      <c r="T34" s="12"/>
      <c r="U34" s="12"/>
      <c r="V34" s="12"/>
      <c r="W34" s="12"/>
    </row>
    <row r="35" spans="1:23" x14ac:dyDescent="0.25">
      <c r="A35" s="278"/>
      <c r="B35" s="3"/>
      <c r="C35" s="3"/>
      <c r="D35" s="3"/>
      <c r="E35" s="44" t="s">
        <v>318</v>
      </c>
      <c r="F35" s="131" t="s">
        <v>124</v>
      </c>
      <c r="G35" s="24"/>
      <c r="H35" s="31"/>
      <c r="I35" s="24"/>
      <c r="J35" s="31"/>
      <c r="K35" s="49" t="s">
        <v>56</v>
      </c>
      <c r="L35" s="12"/>
      <c r="M35" s="3"/>
      <c r="N35" s="3"/>
      <c r="O35" s="3"/>
      <c r="P35" s="3"/>
      <c r="Q35" s="3"/>
      <c r="R35" s="3"/>
      <c r="S35" s="3"/>
      <c r="T35" s="12"/>
      <c r="U35" s="12"/>
      <c r="V35" s="12"/>
      <c r="W35" s="12"/>
    </row>
    <row r="36" spans="1:23" x14ac:dyDescent="0.25">
      <c r="A36" s="278"/>
      <c r="B36" s="3"/>
      <c r="C36" s="3"/>
      <c r="D36" s="3"/>
      <c r="E36" s="44" t="s">
        <v>319</v>
      </c>
      <c r="F36" s="131" t="s">
        <v>125</v>
      </c>
      <c r="G36" s="24"/>
      <c r="H36" s="31"/>
      <c r="I36" s="24"/>
      <c r="J36" s="31"/>
      <c r="K36" s="49" t="s">
        <v>57</v>
      </c>
      <c r="L36" s="12"/>
      <c r="M36" s="3"/>
      <c r="N36" s="3"/>
      <c r="O36" s="3"/>
      <c r="P36" s="3"/>
      <c r="Q36" s="3"/>
      <c r="R36" s="3"/>
      <c r="S36" s="3"/>
      <c r="T36" s="12"/>
      <c r="U36" s="12"/>
      <c r="V36" s="12"/>
      <c r="W36" s="12"/>
    </row>
    <row r="37" spans="1:23" x14ac:dyDescent="0.25">
      <c r="A37" s="278"/>
      <c r="B37" s="3"/>
      <c r="C37" s="3"/>
      <c r="D37" s="3"/>
      <c r="E37" s="44" t="s">
        <v>320</v>
      </c>
      <c r="F37" s="131" t="s">
        <v>126</v>
      </c>
      <c r="G37" s="24"/>
      <c r="H37" s="31"/>
      <c r="I37" s="24"/>
      <c r="J37" s="31"/>
      <c r="K37" s="49" t="s">
        <v>11</v>
      </c>
      <c r="L37" s="12"/>
      <c r="M37" s="3"/>
      <c r="N37" s="3"/>
      <c r="O37" s="3"/>
      <c r="P37" s="3"/>
      <c r="Q37" s="3"/>
      <c r="R37" s="3"/>
      <c r="S37" s="3"/>
      <c r="T37" s="12"/>
      <c r="U37" s="12"/>
      <c r="V37" s="12"/>
      <c r="W37" s="12"/>
    </row>
    <row r="38" spans="1:23" x14ac:dyDescent="0.25">
      <c r="A38" s="278"/>
      <c r="B38" s="3"/>
      <c r="C38" s="3"/>
      <c r="D38" s="3"/>
      <c r="E38" s="44" t="s">
        <v>321</v>
      </c>
      <c r="F38" s="131" t="s">
        <v>127</v>
      </c>
      <c r="G38" s="24"/>
      <c r="H38" s="31"/>
      <c r="I38" s="24"/>
      <c r="J38" s="31"/>
      <c r="K38" s="49" t="s">
        <v>69</v>
      </c>
      <c r="L38" s="12"/>
      <c r="M38" s="3"/>
      <c r="N38" s="3"/>
      <c r="O38" s="3"/>
      <c r="P38" s="3"/>
      <c r="Q38" s="3"/>
      <c r="R38" s="3"/>
      <c r="S38" s="3"/>
      <c r="T38" s="12"/>
      <c r="U38" s="12"/>
      <c r="V38" s="12"/>
      <c r="W38" s="12"/>
    </row>
    <row r="39" spans="1:23" x14ac:dyDescent="0.25">
      <c r="A39" s="278"/>
      <c r="B39" s="3"/>
      <c r="C39" s="3"/>
      <c r="D39" s="3"/>
      <c r="E39" s="45"/>
      <c r="F39" s="131" t="s">
        <v>128</v>
      </c>
      <c r="G39" s="24"/>
      <c r="H39" s="31"/>
      <c r="I39" s="24"/>
      <c r="J39" s="31"/>
      <c r="K39" s="49" t="s">
        <v>58</v>
      </c>
      <c r="L39" s="12"/>
      <c r="M39" s="3"/>
      <c r="N39" s="3"/>
      <c r="O39" s="3"/>
      <c r="P39" s="3"/>
      <c r="Q39" s="3"/>
      <c r="R39" s="3"/>
      <c r="S39" s="3"/>
      <c r="T39" s="12"/>
      <c r="U39" s="12"/>
      <c r="V39" s="12"/>
      <c r="W39" s="12"/>
    </row>
    <row r="40" spans="1:23" x14ac:dyDescent="0.25">
      <c r="A40" s="278"/>
      <c r="B40" s="3"/>
      <c r="C40" s="3"/>
      <c r="D40" s="3"/>
      <c r="E40" s="46"/>
      <c r="F40" s="131" t="s">
        <v>129</v>
      </c>
      <c r="G40" s="24"/>
      <c r="H40" s="31"/>
      <c r="I40" s="24"/>
      <c r="J40" s="31"/>
      <c r="K40" s="49" t="s">
        <v>67</v>
      </c>
      <c r="L40" s="12"/>
      <c r="M40" s="3"/>
      <c r="N40" s="3"/>
      <c r="O40" s="3"/>
      <c r="P40" s="3"/>
      <c r="Q40" s="3"/>
      <c r="R40" s="3"/>
      <c r="S40" s="3"/>
      <c r="T40" s="12"/>
      <c r="U40" s="12"/>
      <c r="V40" s="12"/>
      <c r="W40" s="12"/>
    </row>
    <row r="41" spans="1:23" x14ac:dyDescent="0.25">
      <c r="A41" s="278"/>
      <c r="B41" s="3"/>
      <c r="C41" s="3"/>
      <c r="D41" s="3"/>
      <c r="E41" s="46"/>
      <c r="F41" s="131" t="s">
        <v>130</v>
      </c>
      <c r="G41" s="24"/>
      <c r="H41" s="31"/>
      <c r="I41" s="24"/>
      <c r="J41" s="31"/>
      <c r="K41" s="49" t="s">
        <v>94</v>
      </c>
      <c r="L41" s="12"/>
      <c r="M41" s="3"/>
      <c r="N41" s="3"/>
      <c r="O41" s="3"/>
      <c r="P41" s="3"/>
      <c r="Q41" s="3"/>
      <c r="R41" s="3"/>
      <c r="S41" s="3"/>
      <c r="T41" s="12"/>
      <c r="U41" s="12"/>
      <c r="V41" s="12"/>
      <c r="W41" s="12"/>
    </row>
    <row r="42" spans="1:23" x14ac:dyDescent="0.25">
      <c r="A42" s="278"/>
      <c r="B42" s="3"/>
      <c r="C42" s="3"/>
      <c r="D42" s="3"/>
      <c r="E42" s="46"/>
      <c r="F42" s="131" t="s">
        <v>131</v>
      </c>
      <c r="G42" s="24"/>
      <c r="H42" s="31"/>
      <c r="I42" s="24"/>
      <c r="J42" s="31"/>
      <c r="K42" s="49" t="s">
        <v>279</v>
      </c>
      <c r="L42" s="12"/>
      <c r="M42" s="3"/>
      <c r="N42" s="3"/>
      <c r="O42" s="3"/>
      <c r="P42" s="3"/>
      <c r="Q42" s="3"/>
      <c r="R42" s="3"/>
      <c r="S42" s="3"/>
      <c r="T42" s="12"/>
      <c r="U42" s="12"/>
      <c r="V42" s="12"/>
      <c r="W42" s="12"/>
    </row>
    <row r="43" spans="1:23" x14ac:dyDescent="0.25">
      <c r="A43" s="278"/>
      <c r="B43" s="3"/>
      <c r="C43" s="3"/>
      <c r="D43" s="3"/>
      <c r="E43" s="46"/>
      <c r="F43" s="131" t="s">
        <v>132</v>
      </c>
      <c r="G43" s="24"/>
      <c r="H43" s="31"/>
      <c r="I43" s="24"/>
      <c r="J43" s="31"/>
      <c r="K43" s="49" t="s">
        <v>49</v>
      </c>
      <c r="L43" s="12"/>
      <c r="M43" s="3"/>
      <c r="N43" s="3"/>
      <c r="O43" s="3"/>
      <c r="P43" s="3"/>
      <c r="Q43" s="3"/>
      <c r="R43" s="3"/>
      <c r="S43" s="3"/>
      <c r="T43" s="12"/>
      <c r="U43" s="12"/>
      <c r="V43" s="12"/>
      <c r="W43" s="12"/>
    </row>
    <row r="44" spans="1:23" x14ac:dyDescent="0.25">
      <c r="A44" s="278"/>
      <c r="B44" s="3"/>
      <c r="C44" s="3"/>
      <c r="D44" s="3"/>
      <c r="E44" s="46"/>
      <c r="F44" s="131" t="s">
        <v>133</v>
      </c>
      <c r="G44" s="24"/>
      <c r="H44" s="31"/>
      <c r="I44" s="24"/>
      <c r="J44" s="31"/>
      <c r="K44" s="49" t="s">
        <v>46</v>
      </c>
      <c r="L44" s="12"/>
      <c r="M44" s="3"/>
      <c r="N44" s="3"/>
      <c r="O44" s="3"/>
      <c r="P44" s="3"/>
      <c r="Q44" s="3"/>
      <c r="R44" s="3"/>
      <c r="S44" s="3"/>
      <c r="T44" s="12"/>
      <c r="U44" s="12"/>
      <c r="V44" s="12"/>
      <c r="W44" s="12"/>
    </row>
    <row r="45" spans="1:23" x14ac:dyDescent="0.25">
      <c r="A45" s="278"/>
      <c r="B45" s="3"/>
      <c r="C45" s="3"/>
      <c r="D45" s="3"/>
      <c r="E45" s="46"/>
      <c r="F45" s="131" t="s">
        <v>134</v>
      </c>
      <c r="G45" s="24"/>
      <c r="H45" s="31"/>
      <c r="I45" s="24"/>
      <c r="J45" s="31"/>
      <c r="K45" s="49" t="s">
        <v>271</v>
      </c>
      <c r="L45" s="12"/>
      <c r="M45" s="3"/>
      <c r="N45" s="3"/>
      <c r="O45" s="3"/>
      <c r="P45" s="3"/>
      <c r="Q45" s="3"/>
      <c r="R45" s="3"/>
      <c r="S45" s="3"/>
      <c r="T45" s="12"/>
      <c r="U45" s="12"/>
      <c r="V45" s="12"/>
      <c r="W45" s="12"/>
    </row>
    <row r="46" spans="1:23" x14ac:dyDescent="0.25">
      <c r="A46" s="278"/>
      <c r="B46" s="3"/>
      <c r="C46" s="3"/>
      <c r="D46" s="3"/>
      <c r="E46" s="46"/>
      <c r="F46" s="131" t="s">
        <v>135</v>
      </c>
      <c r="G46" s="24"/>
      <c r="H46" s="31"/>
      <c r="I46" s="24"/>
      <c r="J46" s="31"/>
      <c r="K46" s="49" t="s">
        <v>58</v>
      </c>
      <c r="L46" s="12"/>
      <c r="M46" s="3"/>
      <c r="N46" s="3"/>
      <c r="O46" s="3"/>
      <c r="P46" s="3"/>
      <c r="Q46" s="3"/>
      <c r="R46" s="3"/>
      <c r="S46" s="3"/>
      <c r="T46" s="12"/>
      <c r="U46" s="12"/>
      <c r="V46" s="12"/>
      <c r="W46" s="12"/>
    </row>
    <row r="47" spans="1:23" x14ac:dyDescent="0.25">
      <c r="A47" s="278"/>
      <c r="B47" s="3"/>
      <c r="C47" s="3"/>
      <c r="D47" s="3"/>
      <c r="E47" s="46"/>
      <c r="F47" s="131" t="s">
        <v>136</v>
      </c>
      <c r="G47" s="24"/>
      <c r="H47" s="31"/>
      <c r="I47" s="24"/>
      <c r="J47" s="31"/>
      <c r="K47" s="49" t="s">
        <v>41</v>
      </c>
      <c r="L47" s="12"/>
      <c r="M47" s="3"/>
      <c r="N47" s="3"/>
      <c r="O47" s="3"/>
      <c r="P47" s="3"/>
      <c r="Q47" s="3"/>
      <c r="R47" s="3"/>
      <c r="S47" s="3"/>
      <c r="T47" s="12"/>
      <c r="U47" s="12"/>
      <c r="V47" s="12"/>
      <c r="W47" s="12"/>
    </row>
    <row r="48" spans="1:23" x14ac:dyDescent="0.25">
      <c r="A48" s="278"/>
      <c r="B48" s="3"/>
      <c r="C48" s="3"/>
      <c r="D48" s="3"/>
      <c r="E48" s="46"/>
      <c r="F48" s="131" t="s">
        <v>137</v>
      </c>
      <c r="G48" s="24"/>
      <c r="H48" s="31"/>
      <c r="I48" s="24"/>
      <c r="J48" s="31"/>
      <c r="K48" s="49" t="s">
        <v>40</v>
      </c>
      <c r="L48" s="12"/>
      <c r="M48" s="3"/>
      <c r="N48" s="3"/>
      <c r="O48" s="3"/>
      <c r="P48" s="3"/>
      <c r="Q48" s="3"/>
      <c r="R48" s="3"/>
      <c r="S48" s="3"/>
      <c r="T48" s="12"/>
      <c r="U48" s="12"/>
      <c r="V48" s="12"/>
      <c r="W48" s="12"/>
    </row>
    <row r="49" spans="1:23" x14ac:dyDescent="0.25">
      <c r="A49" s="278"/>
      <c r="B49" s="3"/>
      <c r="C49" s="3"/>
      <c r="D49" s="3"/>
      <c r="E49" s="46"/>
      <c r="F49" s="131" t="s">
        <v>138</v>
      </c>
      <c r="G49" s="24"/>
      <c r="H49" s="31"/>
      <c r="I49" s="24"/>
      <c r="J49" s="31"/>
      <c r="K49" s="49" t="s">
        <v>59</v>
      </c>
      <c r="L49" s="12"/>
      <c r="M49" s="3"/>
      <c r="N49" s="3"/>
      <c r="O49" s="3"/>
      <c r="P49" s="3"/>
      <c r="Q49" s="3"/>
      <c r="R49" s="3"/>
      <c r="S49" s="3"/>
      <c r="T49" s="12"/>
      <c r="U49" s="12"/>
      <c r="V49" s="12"/>
      <c r="W49" s="12"/>
    </row>
    <row r="50" spans="1:23" x14ac:dyDescent="0.25">
      <c r="A50" s="278"/>
      <c r="B50" s="3"/>
      <c r="C50" s="3"/>
      <c r="D50" s="3"/>
      <c r="E50" s="46"/>
      <c r="F50" s="131" t="s">
        <v>139</v>
      </c>
      <c r="G50" s="24"/>
      <c r="H50" s="31"/>
      <c r="I50" s="24"/>
      <c r="J50" s="31"/>
      <c r="K50" s="49" t="s">
        <v>60</v>
      </c>
      <c r="L50" s="12"/>
      <c r="M50" s="3"/>
      <c r="N50" s="3"/>
      <c r="O50" s="3"/>
      <c r="P50" s="3"/>
      <c r="Q50" s="3"/>
      <c r="R50" s="3"/>
      <c r="S50" s="3"/>
      <c r="T50" s="12"/>
      <c r="U50" s="12"/>
      <c r="V50" s="12"/>
      <c r="W50" s="12"/>
    </row>
    <row r="51" spans="1:23" x14ac:dyDescent="0.25">
      <c r="A51" s="278"/>
      <c r="B51" s="3"/>
      <c r="C51" s="3"/>
      <c r="D51" s="3"/>
      <c r="E51" s="46"/>
      <c r="F51" s="131" t="s">
        <v>140</v>
      </c>
      <c r="G51" s="24"/>
      <c r="H51" s="31"/>
      <c r="I51" s="24"/>
      <c r="J51" s="31"/>
      <c r="K51" s="49" t="s">
        <v>49</v>
      </c>
      <c r="L51" s="12"/>
      <c r="M51" s="3"/>
      <c r="N51" s="3"/>
      <c r="O51" s="3"/>
      <c r="P51" s="3"/>
      <c r="Q51" s="3"/>
      <c r="R51" s="3"/>
      <c r="S51" s="3"/>
      <c r="T51" s="12"/>
      <c r="U51" s="12"/>
      <c r="V51" s="12"/>
      <c r="W51" s="12"/>
    </row>
    <row r="52" spans="1:23" x14ac:dyDescent="0.25">
      <c r="A52" s="278"/>
      <c r="B52" s="3"/>
      <c r="C52" s="3"/>
      <c r="D52" s="3"/>
      <c r="E52" s="46"/>
      <c r="F52" s="131" t="s">
        <v>141</v>
      </c>
      <c r="G52" s="24"/>
      <c r="H52" s="31"/>
      <c r="I52" s="24"/>
      <c r="J52" s="31"/>
      <c r="K52" s="49" t="s">
        <v>327</v>
      </c>
      <c r="L52" s="12"/>
      <c r="M52" s="3"/>
      <c r="N52" s="3"/>
      <c r="O52" s="3"/>
      <c r="P52" s="3"/>
      <c r="Q52" s="3"/>
      <c r="R52" s="3"/>
      <c r="S52" s="3"/>
      <c r="T52" s="12"/>
      <c r="U52" s="12"/>
      <c r="V52" s="12"/>
      <c r="W52" s="12"/>
    </row>
    <row r="53" spans="1:23" x14ac:dyDescent="0.25">
      <c r="A53" s="278"/>
      <c r="B53" s="3"/>
      <c r="C53" s="3"/>
      <c r="D53" s="3"/>
      <c r="E53" s="46"/>
      <c r="F53" s="131" t="s">
        <v>142</v>
      </c>
      <c r="G53" s="24"/>
      <c r="H53" s="31"/>
      <c r="I53" s="24"/>
      <c r="J53" s="31"/>
      <c r="K53" s="49" t="s">
        <v>342</v>
      </c>
      <c r="L53" s="12"/>
      <c r="M53" s="3"/>
      <c r="N53" s="3"/>
      <c r="O53" s="3"/>
      <c r="P53" s="3"/>
      <c r="Q53" s="3"/>
      <c r="R53" s="3"/>
      <c r="S53" s="3"/>
      <c r="T53" s="12"/>
      <c r="U53" s="12"/>
      <c r="V53" s="12"/>
      <c r="W53" s="12"/>
    </row>
    <row r="54" spans="1:23" x14ac:dyDescent="0.25">
      <c r="A54" s="278"/>
      <c r="B54" s="3"/>
      <c r="C54" s="3"/>
      <c r="D54" s="3"/>
      <c r="E54" s="46"/>
      <c r="F54" s="131" t="s">
        <v>143</v>
      </c>
      <c r="G54" s="24"/>
      <c r="H54" s="31"/>
      <c r="I54" s="24"/>
      <c r="J54" s="31"/>
      <c r="K54" s="49" t="s">
        <v>61</v>
      </c>
      <c r="L54" s="12"/>
      <c r="M54" s="3"/>
      <c r="N54" s="3"/>
      <c r="O54" s="3"/>
      <c r="P54" s="3"/>
      <c r="Q54" s="3"/>
      <c r="R54" s="3"/>
      <c r="S54" s="3"/>
      <c r="T54" s="12"/>
      <c r="U54" s="12"/>
      <c r="V54" s="12"/>
      <c r="W54" s="12"/>
    </row>
    <row r="55" spans="1:23" x14ac:dyDescent="0.25">
      <c r="A55" s="278"/>
      <c r="B55" s="3"/>
      <c r="C55" s="3"/>
      <c r="D55" s="3"/>
      <c r="E55" s="46"/>
      <c r="F55" s="131" t="s">
        <v>144</v>
      </c>
      <c r="G55" s="24"/>
      <c r="H55" s="31"/>
      <c r="I55" s="24"/>
      <c r="J55" s="31"/>
      <c r="K55" s="49" t="s">
        <v>281</v>
      </c>
      <c r="L55" s="12"/>
      <c r="M55" s="3"/>
      <c r="N55" s="3"/>
      <c r="O55" s="3"/>
      <c r="P55" s="3"/>
      <c r="Q55" s="3"/>
      <c r="R55" s="3"/>
      <c r="S55" s="3"/>
      <c r="T55" s="12"/>
      <c r="U55" s="12"/>
      <c r="V55" s="12"/>
      <c r="W55" s="12"/>
    </row>
    <row r="56" spans="1:23" x14ac:dyDescent="0.25">
      <c r="A56" s="278"/>
      <c r="B56" s="3"/>
      <c r="C56" s="3"/>
      <c r="D56" s="3"/>
      <c r="E56" s="46"/>
      <c r="F56" s="131" t="s">
        <v>145</v>
      </c>
      <c r="G56" s="24"/>
      <c r="H56" s="31"/>
      <c r="I56" s="24"/>
      <c r="J56" s="31"/>
      <c r="K56" s="49" t="s">
        <v>340</v>
      </c>
      <c r="L56" s="12"/>
      <c r="M56" s="3"/>
      <c r="N56" s="3"/>
      <c r="O56" s="3"/>
      <c r="P56" s="3"/>
      <c r="Q56" s="3"/>
      <c r="R56" s="3"/>
      <c r="S56" s="3"/>
      <c r="T56" s="12"/>
      <c r="U56" s="12"/>
      <c r="V56" s="12"/>
      <c r="W56" s="12"/>
    </row>
    <row r="57" spans="1:23" x14ac:dyDescent="0.25">
      <c r="A57" s="278"/>
      <c r="B57" s="3"/>
      <c r="C57" s="3"/>
      <c r="D57" s="3"/>
      <c r="E57" s="46"/>
      <c r="F57" s="131" t="s">
        <v>146</v>
      </c>
      <c r="G57" s="24"/>
      <c r="H57" s="31"/>
      <c r="I57" s="24"/>
      <c r="J57" s="31"/>
      <c r="K57" s="49" t="s">
        <v>369</v>
      </c>
      <c r="L57" s="12"/>
      <c r="M57" s="3"/>
      <c r="N57" s="3"/>
      <c r="O57" s="3"/>
      <c r="P57" s="3"/>
      <c r="Q57" s="3"/>
      <c r="R57" s="3"/>
      <c r="S57" s="3"/>
      <c r="T57" s="12"/>
      <c r="U57" s="12"/>
      <c r="V57" s="12"/>
      <c r="W57" s="12"/>
    </row>
    <row r="58" spans="1:23" x14ac:dyDescent="0.25">
      <c r="A58" s="278"/>
      <c r="B58" s="3"/>
      <c r="C58" s="3"/>
      <c r="D58" s="3"/>
      <c r="E58" s="46"/>
      <c r="F58" s="131" t="s">
        <v>147</v>
      </c>
      <c r="G58" s="24"/>
      <c r="H58" s="31"/>
      <c r="I58" s="24"/>
      <c r="J58" s="31"/>
      <c r="K58" s="49" t="s">
        <v>370</v>
      </c>
      <c r="L58" s="12"/>
      <c r="M58" s="3"/>
      <c r="N58" s="3"/>
      <c r="O58" s="3"/>
      <c r="P58" s="3"/>
      <c r="Q58" s="3"/>
      <c r="R58" s="3"/>
      <c r="S58" s="3"/>
      <c r="T58" s="12"/>
      <c r="U58" s="12"/>
      <c r="V58" s="12"/>
      <c r="W58" s="12"/>
    </row>
    <row r="59" spans="1:23" x14ac:dyDescent="0.25">
      <c r="A59" s="278"/>
      <c r="B59" s="3"/>
      <c r="C59" s="3"/>
      <c r="D59" s="3"/>
      <c r="E59" s="46"/>
      <c r="F59" s="131" t="s">
        <v>148</v>
      </c>
      <c r="G59" s="24"/>
      <c r="H59" s="31"/>
      <c r="I59" s="24"/>
      <c r="J59" s="31"/>
      <c r="K59" s="49" t="s">
        <v>371</v>
      </c>
      <c r="L59" s="12"/>
      <c r="M59" s="3"/>
      <c r="N59" s="3"/>
      <c r="O59" s="3"/>
      <c r="P59" s="3"/>
      <c r="Q59" s="3"/>
      <c r="R59" s="3"/>
      <c r="S59" s="3"/>
      <c r="T59" s="12"/>
      <c r="U59" s="12"/>
      <c r="V59" s="12"/>
      <c r="W59" s="12"/>
    </row>
    <row r="60" spans="1:23" x14ac:dyDescent="0.25">
      <c r="A60" s="278"/>
      <c r="B60" s="3"/>
      <c r="C60" s="3"/>
      <c r="D60" s="3"/>
      <c r="E60" s="46"/>
      <c r="F60" s="131" t="s">
        <v>149</v>
      </c>
      <c r="G60" s="24"/>
      <c r="H60" s="31"/>
      <c r="I60" s="24"/>
      <c r="J60" s="31"/>
      <c r="K60" s="49" t="s">
        <v>372</v>
      </c>
      <c r="L60" s="12"/>
      <c r="M60" s="3"/>
      <c r="N60" s="3"/>
      <c r="O60" s="3"/>
      <c r="P60" s="3"/>
      <c r="Q60" s="3"/>
      <c r="R60" s="3"/>
      <c r="S60" s="3"/>
      <c r="T60" s="12"/>
      <c r="U60" s="12"/>
      <c r="V60" s="12"/>
      <c r="W60" s="12"/>
    </row>
    <row r="61" spans="1:23" x14ac:dyDescent="0.25">
      <c r="A61" s="278"/>
      <c r="B61" s="3"/>
      <c r="C61" s="3"/>
      <c r="D61" s="3"/>
      <c r="E61" s="46"/>
      <c r="F61" s="131" t="s">
        <v>150</v>
      </c>
      <c r="G61" s="24"/>
      <c r="H61" s="31"/>
      <c r="I61" s="24"/>
      <c r="J61" s="31"/>
      <c r="K61" s="49" t="s">
        <v>62</v>
      </c>
      <c r="L61" s="12"/>
      <c r="M61" s="3"/>
      <c r="N61" s="3"/>
      <c r="O61" s="3"/>
      <c r="P61" s="3"/>
      <c r="Q61" s="3"/>
      <c r="R61" s="3"/>
      <c r="S61" s="3"/>
      <c r="T61" s="12"/>
      <c r="U61" s="12"/>
      <c r="V61" s="12"/>
      <c r="W61" s="12"/>
    </row>
    <row r="62" spans="1:23" x14ac:dyDescent="0.25">
      <c r="A62" s="278"/>
      <c r="B62" s="3"/>
      <c r="C62" s="3"/>
      <c r="D62" s="3"/>
      <c r="E62" s="46"/>
      <c r="F62" s="131" t="s">
        <v>151</v>
      </c>
      <c r="G62" s="24"/>
      <c r="H62" s="31"/>
      <c r="I62" s="24"/>
      <c r="J62" s="31"/>
      <c r="K62" s="49" t="s">
        <v>339</v>
      </c>
      <c r="L62" s="12"/>
      <c r="M62" s="3"/>
      <c r="N62" s="3"/>
      <c r="O62" s="3"/>
      <c r="P62" s="3"/>
      <c r="Q62" s="3"/>
      <c r="R62" s="3"/>
      <c r="S62" s="3"/>
      <c r="T62" s="12"/>
      <c r="U62" s="12"/>
      <c r="V62" s="12"/>
      <c r="W62" s="12"/>
    </row>
    <row r="63" spans="1:23" x14ac:dyDescent="0.25">
      <c r="A63" s="278"/>
      <c r="B63" s="3"/>
      <c r="C63" s="3"/>
      <c r="D63" s="3"/>
      <c r="E63" s="46"/>
      <c r="F63" s="131" t="s">
        <v>152</v>
      </c>
      <c r="G63" s="24"/>
      <c r="H63" s="31"/>
      <c r="I63" s="24"/>
      <c r="J63" s="31"/>
      <c r="K63" s="49" t="s">
        <v>63</v>
      </c>
      <c r="L63" s="12"/>
      <c r="M63" s="3"/>
      <c r="N63" s="3"/>
      <c r="O63" s="3"/>
      <c r="P63" s="3"/>
      <c r="Q63" s="3"/>
      <c r="R63" s="3"/>
      <c r="S63" s="3"/>
      <c r="T63" s="12"/>
      <c r="U63" s="12"/>
      <c r="V63" s="12"/>
      <c r="W63" s="12"/>
    </row>
    <row r="64" spans="1:23" x14ac:dyDescent="0.25">
      <c r="A64" s="278"/>
      <c r="B64" s="3"/>
      <c r="C64" s="3"/>
      <c r="D64" s="3"/>
      <c r="E64" s="46"/>
      <c r="F64" s="131" t="s">
        <v>153</v>
      </c>
      <c r="G64" s="24"/>
      <c r="H64" s="31"/>
      <c r="I64" s="24"/>
      <c r="J64" s="31"/>
      <c r="K64" s="49" t="s">
        <v>64</v>
      </c>
      <c r="L64" s="12"/>
      <c r="M64" s="3"/>
      <c r="N64" s="3"/>
      <c r="O64" s="3"/>
      <c r="P64" s="3"/>
      <c r="Q64" s="3"/>
      <c r="R64" s="3"/>
      <c r="S64" s="3"/>
      <c r="T64" s="12"/>
      <c r="U64" s="12"/>
      <c r="V64" s="12"/>
      <c r="W64" s="12"/>
    </row>
    <row r="65" spans="1:23" x14ac:dyDescent="0.25">
      <c r="A65" s="278"/>
      <c r="B65" s="3"/>
      <c r="C65" s="3"/>
      <c r="D65" s="3"/>
      <c r="E65" s="46"/>
      <c r="F65" s="131" t="s">
        <v>154</v>
      </c>
      <c r="G65" s="24"/>
      <c r="H65" s="31"/>
      <c r="I65" s="24"/>
      <c r="J65" s="31"/>
      <c r="K65" s="49" t="s">
        <v>343</v>
      </c>
      <c r="L65" s="12"/>
      <c r="M65" s="3"/>
      <c r="N65" s="3"/>
      <c r="O65" s="3"/>
      <c r="P65" s="3"/>
      <c r="Q65" s="3"/>
      <c r="R65" s="3"/>
      <c r="S65" s="3"/>
      <c r="T65" s="12"/>
      <c r="U65" s="12"/>
      <c r="V65" s="12"/>
      <c r="W65" s="12"/>
    </row>
    <row r="66" spans="1:23" x14ac:dyDescent="0.25">
      <c r="A66" s="278"/>
      <c r="B66" s="3"/>
      <c r="C66" s="3"/>
      <c r="D66" s="3"/>
      <c r="E66" s="46"/>
      <c r="F66" s="131" t="s">
        <v>155</v>
      </c>
      <c r="G66" s="24"/>
      <c r="H66" s="31"/>
      <c r="I66" s="24"/>
      <c r="J66" s="31"/>
      <c r="K66" s="49" t="s">
        <v>65</v>
      </c>
      <c r="L66" s="12"/>
      <c r="M66" s="3"/>
      <c r="N66" s="3"/>
      <c r="O66" s="3"/>
      <c r="P66" s="3"/>
      <c r="Q66" s="3"/>
      <c r="R66" s="3"/>
      <c r="S66" s="3"/>
      <c r="T66" s="12"/>
      <c r="U66" s="12"/>
      <c r="V66" s="12"/>
      <c r="W66" s="12"/>
    </row>
    <row r="67" spans="1:23" x14ac:dyDescent="0.25">
      <c r="A67" s="278"/>
      <c r="B67" s="3"/>
      <c r="C67" s="3"/>
      <c r="D67" s="3"/>
      <c r="E67" s="46"/>
      <c r="F67" s="131" t="s">
        <v>156</v>
      </c>
      <c r="G67" s="24"/>
      <c r="H67" s="31"/>
      <c r="I67" s="24"/>
      <c r="J67" s="31"/>
      <c r="K67" s="49" t="s">
        <v>72</v>
      </c>
      <c r="L67" s="12"/>
      <c r="M67" s="3"/>
      <c r="N67" s="3"/>
      <c r="O67" s="3"/>
      <c r="P67" s="3"/>
      <c r="Q67" s="3"/>
      <c r="R67" s="3"/>
      <c r="S67" s="3"/>
      <c r="T67" s="12"/>
      <c r="U67" s="12"/>
      <c r="V67" s="12"/>
      <c r="W67" s="12"/>
    </row>
    <row r="68" spans="1:23" x14ac:dyDescent="0.25">
      <c r="A68" s="278"/>
      <c r="B68" s="3"/>
      <c r="C68" s="3"/>
      <c r="D68" s="3"/>
      <c r="E68" s="46"/>
      <c r="F68" s="131" t="s">
        <v>157</v>
      </c>
      <c r="G68" s="24"/>
      <c r="H68" s="31"/>
      <c r="I68" s="24"/>
      <c r="J68" s="31"/>
      <c r="K68" s="51" t="s">
        <v>351</v>
      </c>
      <c r="L68" s="12"/>
      <c r="M68" s="3"/>
      <c r="N68" s="3"/>
      <c r="O68" s="3"/>
      <c r="P68" s="3"/>
      <c r="Q68" s="3"/>
      <c r="R68" s="3"/>
      <c r="S68" s="3"/>
      <c r="T68" s="12"/>
      <c r="U68" s="12"/>
      <c r="V68" s="12"/>
      <c r="W68" s="12"/>
    </row>
    <row r="69" spans="1:23" x14ac:dyDescent="0.25">
      <c r="A69" s="278"/>
      <c r="B69" s="3"/>
      <c r="C69" s="3"/>
      <c r="D69" s="3"/>
      <c r="E69" s="46"/>
      <c r="F69" s="131" t="s">
        <v>158</v>
      </c>
      <c r="G69" s="24"/>
      <c r="H69" s="31"/>
      <c r="I69" s="24"/>
      <c r="J69" s="31"/>
      <c r="K69" s="49" t="s">
        <v>73</v>
      </c>
      <c r="L69" s="12"/>
      <c r="M69" s="3"/>
      <c r="N69" s="3"/>
      <c r="O69" s="3"/>
      <c r="P69" s="3"/>
      <c r="Q69" s="3"/>
      <c r="R69" s="3"/>
      <c r="S69" s="3"/>
      <c r="T69" s="12"/>
      <c r="U69" s="12"/>
      <c r="V69" s="12"/>
      <c r="W69" s="12"/>
    </row>
    <row r="70" spans="1:23" x14ac:dyDescent="0.25">
      <c r="A70" s="278"/>
      <c r="B70" s="3"/>
      <c r="C70" s="3"/>
      <c r="D70" s="3"/>
      <c r="E70" s="46"/>
      <c r="F70" s="131" t="s">
        <v>159</v>
      </c>
      <c r="G70" s="24"/>
      <c r="H70" s="31"/>
      <c r="I70" s="24"/>
      <c r="J70" s="31"/>
      <c r="K70" s="49" t="s">
        <v>74</v>
      </c>
      <c r="L70" s="12"/>
      <c r="M70" s="3"/>
      <c r="N70" s="3"/>
      <c r="O70" s="3"/>
      <c r="P70" s="3"/>
      <c r="Q70" s="3"/>
      <c r="R70" s="3"/>
      <c r="S70" s="3"/>
      <c r="T70" s="12"/>
      <c r="U70" s="12"/>
      <c r="V70" s="12"/>
      <c r="W70" s="12"/>
    </row>
    <row r="71" spans="1:23" x14ac:dyDescent="0.25">
      <c r="A71" s="278"/>
      <c r="B71" s="3"/>
      <c r="C71" s="3"/>
      <c r="D71" s="3"/>
      <c r="E71" s="46"/>
      <c r="F71" s="131" t="s">
        <v>160</v>
      </c>
      <c r="G71" s="24"/>
      <c r="H71" s="31"/>
      <c r="I71" s="24"/>
      <c r="J71" s="31"/>
      <c r="K71" s="49" t="s">
        <v>72</v>
      </c>
      <c r="L71" s="12"/>
      <c r="M71" s="3"/>
      <c r="N71" s="3"/>
      <c r="O71" s="3"/>
      <c r="P71" s="3"/>
      <c r="Q71" s="3"/>
      <c r="R71" s="3"/>
      <c r="S71" s="3"/>
      <c r="T71" s="12"/>
      <c r="U71" s="12"/>
      <c r="V71" s="12"/>
      <c r="W71" s="12"/>
    </row>
    <row r="72" spans="1:23" x14ac:dyDescent="0.25">
      <c r="A72" s="278"/>
      <c r="B72" s="3"/>
      <c r="C72" s="3"/>
      <c r="D72" s="3"/>
      <c r="E72" s="46"/>
      <c r="F72" s="131" t="s">
        <v>161</v>
      </c>
      <c r="G72" s="24"/>
      <c r="H72" s="31"/>
      <c r="I72" s="24"/>
      <c r="J72" s="31"/>
      <c r="K72" s="49" t="s">
        <v>66</v>
      </c>
      <c r="L72" s="12"/>
      <c r="M72" s="3"/>
      <c r="N72" s="3"/>
      <c r="O72" s="3"/>
      <c r="P72" s="3"/>
      <c r="Q72" s="3"/>
      <c r="R72" s="3"/>
      <c r="S72" s="3"/>
      <c r="T72" s="12"/>
      <c r="U72" s="12"/>
      <c r="V72" s="12"/>
      <c r="W72" s="12"/>
    </row>
    <row r="73" spans="1:23" x14ac:dyDescent="0.25">
      <c r="A73" s="278"/>
      <c r="B73" s="3"/>
      <c r="C73" s="3"/>
      <c r="D73" s="3"/>
      <c r="E73" s="46"/>
      <c r="F73" s="131" t="s">
        <v>162</v>
      </c>
      <c r="G73" s="24"/>
      <c r="H73" s="31"/>
      <c r="I73" s="24"/>
      <c r="J73" s="31"/>
      <c r="K73" s="49" t="s">
        <v>345</v>
      </c>
      <c r="L73" s="12"/>
      <c r="M73" s="3"/>
      <c r="N73" s="3"/>
      <c r="O73" s="3"/>
      <c r="P73" s="3"/>
      <c r="Q73" s="3"/>
      <c r="R73" s="3"/>
      <c r="S73" s="3"/>
      <c r="T73" s="12"/>
      <c r="U73" s="12"/>
      <c r="V73" s="12"/>
      <c r="W73" s="12"/>
    </row>
    <row r="74" spans="1:23" x14ac:dyDescent="0.25">
      <c r="A74" s="278"/>
      <c r="B74" s="3"/>
      <c r="C74" s="3"/>
      <c r="D74" s="3"/>
      <c r="E74" s="46"/>
      <c r="F74" s="131" t="s">
        <v>163</v>
      </c>
      <c r="G74" s="24"/>
      <c r="H74" s="3"/>
      <c r="I74" s="24"/>
      <c r="J74" s="3"/>
      <c r="K74" s="3"/>
      <c r="L74" s="12"/>
      <c r="M74" s="3"/>
      <c r="N74" s="3"/>
      <c r="O74" s="3"/>
      <c r="P74" s="3"/>
      <c r="Q74" s="3"/>
      <c r="R74" s="3"/>
      <c r="S74" s="3"/>
      <c r="T74" s="12"/>
      <c r="U74" s="12"/>
      <c r="V74" s="12"/>
      <c r="W74" s="12"/>
    </row>
    <row r="75" spans="1:23" x14ac:dyDescent="0.25">
      <c r="A75" s="278"/>
      <c r="B75" s="3"/>
      <c r="C75" s="3"/>
      <c r="D75" s="3"/>
      <c r="E75" s="46"/>
      <c r="F75" s="131" t="s">
        <v>164</v>
      </c>
      <c r="G75" s="24"/>
      <c r="H75" s="3"/>
      <c r="I75" s="24"/>
      <c r="J75" s="3"/>
      <c r="K75" s="3"/>
      <c r="L75" s="12"/>
      <c r="M75" s="3"/>
      <c r="N75" s="3"/>
      <c r="O75" s="3"/>
      <c r="P75" s="3"/>
      <c r="Q75" s="3"/>
      <c r="R75" s="3"/>
      <c r="S75" s="3"/>
      <c r="T75" s="12"/>
      <c r="U75" s="12"/>
      <c r="V75" s="12"/>
      <c r="W75" s="12"/>
    </row>
    <row r="76" spans="1:23" x14ac:dyDescent="0.25">
      <c r="A76" s="278"/>
      <c r="B76" s="3"/>
      <c r="C76" s="3"/>
      <c r="D76" s="3"/>
      <c r="E76" s="46"/>
      <c r="F76" s="131" t="s">
        <v>165</v>
      </c>
      <c r="G76" s="24"/>
      <c r="H76" s="3"/>
      <c r="I76" s="24"/>
      <c r="J76" s="3"/>
      <c r="K76" s="3"/>
      <c r="L76" s="12"/>
      <c r="M76" s="3"/>
      <c r="N76" s="3"/>
      <c r="O76" s="3"/>
      <c r="P76" s="3"/>
      <c r="Q76" s="3"/>
      <c r="R76" s="3"/>
      <c r="S76" s="3"/>
      <c r="T76" s="12"/>
      <c r="U76" s="12"/>
      <c r="V76" s="12"/>
      <c r="W76" s="12"/>
    </row>
    <row r="77" spans="1:23" x14ac:dyDescent="0.25">
      <c r="A77" s="278"/>
      <c r="B77" s="3"/>
      <c r="C77" s="3"/>
      <c r="D77" s="3"/>
      <c r="E77" s="46"/>
      <c r="F77" s="131" t="s">
        <v>166</v>
      </c>
      <c r="G77" s="24"/>
      <c r="H77" s="3"/>
      <c r="I77" s="24"/>
      <c r="J77" s="3"/>
      <c r="K77" s="3"/>
      <c r="L77" s="12"/>
      <c r="M77" s="3"/>
      <c r="N77" s="3"/>
      <c r="O77" s="3"/>
      <c r="P77" s="3"/>
      <c r="Q77" s="3"/>
      <c r="R77" s="3"/>
      <c r="S77" s="3"/>
      <c r="T77" s="12"/>
      <c r="U77" s="12"/>
      <c r="V77" s="12"/>
      <c r="W77" s="12"/>
    </row>
    <row r="78" spans="1:23" x14ac:dyDescent="0.25">
      <c r="A78" s="278"/>
      <c r="B78" s="3"/>
      <c r="C78" s="3"/>
      <c r="D78" s="3"/>
      <c r="E78" s="46"/>
      <c r="F78" s="131" t="s">
        <v>167</v>
      </c>
      <c r="G78" s="24"/>
      <c r="H78" s="3"/>
      <c r="I78" s="24"/>
      <c r="J78" s="3"/>
      <c r="K78" s="3"/>
      <c r="L78" s="12"/>
      <c r="M78" s="3"/>
      <c r="N78" s="3"/>
      <c r="O78" s="3"/>
      <c r="P78" s="3"/>
      <c r="Q78" s="3"/>
      <c r="R78" s="3"/>
      <c r="S78" s="3"/>
      <c r="T78" s="12"/>
      <c r="U78" s="12"/>
      <c r="V78" s="12"/>
      <c r="W78" s="12"/>
    </row>
    <row r="79" spans="1:23" x14ac:dyDescent="0.25">
      <c r="A79" s="278"/>
      <c r="B79" s="3"/>
      <c r="C79" s="3"/>
      <c r="D79" s="3"/>
      <c r="E79" s="46"/>
      <c r="F79" s="131" t="s">
        <v>168</v>
      </c>
      <c r="G79" s="24"/>
      <c r="H79" s="3"/>
      <c r="I79" s="24"/>
      <c r="J79" s="3"/>
      <c r="K79" s="3"/>
      <c r="L79" s="12"/>
      <c r="M79" s="3"/>
      <c r="N79" s="3"/>
      <c r="O79" s="3"/>
      <c r="P79" s="3"/>
      <c r="Q79" s="3"/>
      <c r="R79" s="3"/>
      <c r="S79" s="3"/>
      <c r="T79" s="12"/>
      <c r="U79" s="12"/>
      <c r="V79" s="12"/>
      <c r="W79" s="12"/>
    </row>
    <row r="80" spans="1:23" x14ac:dyDescent="0.25">
      <c r="A80" s="278"/>
      <c r="B80" s="3"/>
      <c r="C80" s="3"/>
      <c r="D80" s="3"/>
      <c r="E80" s="46"/>
      <c r="F80" s="131" t="s">
        <v>169</v>
      </c>
      <c r="G80" s="24"/>
      <c r="H80" s="3"/>
      <c r="I80" s="24"/>
      <c r="J80" s="3"/>
      <c r="K80" s="3"/>
      <c r="L80" s="12"/>
      <c r="M80" s="3"/>
      <c r="N80" s="3"/>
      <c r="O80" s="3"/>
      <c r="P80" s="3"/>
      <c r="Q80" s="3"/>
      <c r="R80" s="3"/>
      <c r="S80" s="3"/>
      <c r="T80" s="12"/>
      <c r="U80" s="12"/>
      <c r="V80" s="12"/>
      <c r="W80" s="12"/>
    </row>
    <row r="81" spans="1:23" x14ac:dyDescent="0.25">
      <c r="A81" s="278"/>
      <c r="B81" s="3"/>
      <c r="C81" s="3"/>
      <c r="D81" s="3"/>
      <c r="E81" s="46"/>
      <c r="F81" s="131" t="s">
        <v>170</v>
      </c>
      <c r="G81" s="24"/>
      <c r="H81" s="3"/>
      <c r="I81" s="24"/>
      <c r="J81" s="3"/>
      <c r="K81" s="3"/>
      <c r="L81" s="12"/>
      <c r="M81" s="3"/>
      <c r="N81" s="3"/>
      <c r="O81" s="3"/>
      <c r="P81" s="3"/>
      <c r="Q81" s="3"/>
      <c r="R81" s="3"/>
      <c r="S81" s="3"/>
      <c r="T81" s="12"/>
      <c r="U81" s="12"/>
      <c r="V81" s="12"/>
      <c r="W81" s="12"/>
    </row>
    <row r="82" spans="1:23" x14ac:dyDescent="0.25">
      <c r="A82" s="278"/>
      <c r="B82" s="3"/>
      <c r="C82" s="3"/>
      <c r="D82" s="3"/>
      <c r="E82" s="46"/>
      <c r="F82" s="131" t="s">
        <v>171</v>
      </c>
      <c r="G82" s="24"/>
      <c r="H82" s="3"/>
      <c r="I82" s="24"/>
      <c r="J82" s="3"/>
      <c r="K82" s="3"/>
      <c r="L82" s="12"/>
      <c r="M82" s="3"/>
      <c r="N82" s="3"/>
      <c r="O82" s="3"/>
      <c r="P82" s="3"/>
      <c r="Q82" s="3"/>
      <c r="R82" s="3"/>
      <c r="S82" s="3"/>
      <c r="T82" s="12"/>
      <c r="U82" s="12"/>
      <c r="V82" s="12"/>
      <c r="W82" s="12"/>
    </row>
    <row r="83" spans="1:23" x14ac:dyDescent="0.25">
      <c r="A83" s="278"/>
      <c r="B83" s="3"/>
      <c r="C83" s="3"/>
      <c r="D83" s="3"/>
      <c r="E83" s="46"/>
      <c r="F83" s="131" t="s">
        <v>172</v>
      </c>
      <c r="G83" s="24"/>
      <c r="H83" s="3"/>
      <c r="I83" s="24"/>
      <c r="J83" s="3"/>
      <c r="K83" s="3"/>
      <c r="L83" s="12"/>
      <c r="M83" s="3"/>
      <c r="N83" s="3"/>
      <c r="O83" s="3"/>
      <c r="P83" s="3"/>
      <c r="Q83" s="3"/>
      <c r="R83" s="3"/>
      <c r="S83" s="3"/>
      <c r="T83" s="12"/>
      <c r="U83" s="12"/>
      <c r="V83" s="12"/>
      <c r="W83" s="12"/>
    </row>
    <row r="84" spans="1:23" x14ac:dyDescent="0.25">
      <c r="A84" s="278"/>
      <c r="B84" s="3"/>
      <c r="C84" s="3"/>
      <c r="D84" s="3"/>
      <c r="E84" s="46"/>
      <c r="F84" s="131" t="s">
        <v>173</v>
      </c>
      <c r="G84" s="24"/>
      <c r="H84" s="3"/>
      <c r="I84" s="24"/>
      <c r="J84" s="3"/>
      <c r="K84" s="3"/>
      <c r="L84" s="12"/>
      <c r="M84" s="3"/>
      <c r="N84" s="3"/>
      <c r="O84" s="3"/>
      <c r="P84" s="3"/>
      <c r="Q84" s="3"/>
      <c r="R84" s="3"/>
      <c r="S84" s="3"/>
      <c r="T84" s="12"/>
      <c r="U84" s="12"/>
      <c r="V84" s="12"/>
      <c r="W84" s="12"/>
    </row>
    <row r="85" spans="1:23" x14ac:dyDescent="0.25">
      <c r="A85" s="278"/>
      <c r="B85" s="3"/>
      <c r="C85" s="3"/>
      <c r="D85" s="3"/>
      <c r="E85" s="46"/>
      <c r="F85" s="131" t="s">
        <v>174</v>
      </c>
      <c r="G85" s="24"/>
      <c r="H85" s="3"/>
      <c r="I85" s="24"/>
      <c r="J85" s="3"/>
      <c r="K85" s="3"/>
      <c r="L85" s="12"/>
      <c r="M85" s="3"/>
      <c r="N85" s="3"/>
      <c r="O85" s="3"/>
      <c r="P85" s="3"/>
      <c r="Q85" s="3"/>
      <c r="R85" s="3"/>
      <c r="S85" s="3"/>
      <c r="T85" s="12"/>
      <c r="U85" s="12"/>
      <c r="V85" s="12"/>
      <c r="W85" s="12"/>
    </row>
    <row r="86" spans="1:23" x14ac:dyDescent="0.25">
      <c r="A86" s="278"/>
      <c r="B86" s="3"/>
      <c r="C86" s="3"/>
      <c r="D86" s="3"/>
      <c r="E86" s="46"/>
      <c r="F86" s="131" t="s">
        <v>175</v>
      </c>
      <c r="G86" s="24"/>
      <c r="H86" s="3"/>
      <c r="I86" s="24"/>
      <c r="J86" s="3"/>
      <c r="K86" s="3"/>
      <c r="L86" s="12"/>
      <c r="M86" s="3"/>
      <c r="N86" s="3"/>
      <c r="O86" s="3"/>
      <c r="P86" s="3"/>
      <c r="Q86" s="3"/>
      <c r="R86" s="3"/>
      <c r="S86" s="3"/>
      <c r="T86" s="12"/>
      <c r="U86" s="12"/>
      <c r="V86" s="12"/>
      <c r="W86" s="12"/>
    </row>
    <row r="87" spans="1:23" x14ac:dyDescent="0.25">
      <c r="A87" s="278"/>
      <c r="B87" s="3"/>
      <c r="C87" s="3"/>
      <c r="D87" s="3"/>
      <c r="E87" s="46"/>
      <c r="F87" s="131" t="s">
        <v>176</v>
      </c>
      <c r="G87" s="24"/>
      <c r="H87" s="3"/>
      <c r="I87" s="24"/>
      <c r="J87" s="3"/>
      <c r="K87" s="3"/>
      <c r="L87" s="12"/>
      <c r="M87" s="3"/>
      <c r="N87" s="3"/>
      <c r="O87" s="3"/>
      <c r="P87" s="3"/>
      <c r="Q87" s="3"/>
      <c r="R87" s="3"/>
      <c r="S87" s="3"/>
      <c r="T87" s="12"/>
      <c r="U87" s="12"/>
      <c r="V87" s="12"/>
      <c r="W87" s="12"/>
    </row>
    <row r="88" spans="1:23" x14ac:dyDescent="0.25">
      <c r="A88" s="278"/>
      <c r="B88" s="3"/>
      <c r="C88" s="3"/>
      <c r="D88" s="3"/>
      <c r="E88" s="46"/>
      <c r="F88" s="131" t="s">
        <v>177</v>
      </c>
      <c r="G88" s="24"/>
      <c r="H88" s="3"/>
      <c r="I88" s="24"/>
      <c r="J88" s="3"/>
      <c r="K88" s="3"/>
      <c r="L88" s="12"/>
      <c r="M88" s="3"/>
      <c r="N88" s="3"/>
      <c r="O88" s="3"/>
      <c r="P88" s="3"/>
      <c r="Q88" s="3"/>
      <c r="R88" s="3"/>
      <c r="S88" s="3"/>
      <c r="T88" s="12"/>
      <c r="U88" s="12"/>
      <c r="V88" s="12"/>
      <c r="W88" s="12"/>
    </row>
    <row r="89" spans="1:23" x14ac:dyDescent="0.25">
      <c r="A89" s="278"/>
      <c r="B89" s="3"/>
      <c r="C89" s="3"/>
      <c r="D89" s="3"/>
      <c r="E89" s="46"/>
      <c r="F89" s="131" t="s">
        <v>178</v>
      </c>
      <c r="G89" s="24"/>
      <c r="H89" s="3"/>
      <c r="I89" s="24"/>
      <c r="J89" s="3"/>
      <c r="K89" s="3"/>
      <c r="L89" s="12"/>
      <c r="M89" s="3"/>
      <c r="N89" s="3"/>
      <c r="O89" s="3"/>
      <c r="P89" s="3"/>
      <c r="Q89" s="3"/>
      <c r="R89" s="3"/>
      <c r="S89" s="3"/>
      <c r="T89" s="12"/>
      <c r="U89" s="12"/>
      <c r="V89" s="12"/>
      <c r="W89" s="12"/>
    </row>
    <row r="90" spans="1:23" x14ac:dyDescent="0.25">
      <c r="A90" s="278"/>
      <c r="B90" s="3"/>
      <c r="C90" s="3"/>
      <c r="D90" s="3"/>
      <c r="E90" s="46"/>
      <c r="F90" s="131" t="s">
        <v>179</v>
      </c>
      <c r="G90" s="24"/>
      <c r="H90" s="3"/>
      <c r="I90" s="24"/>
      <c r="J90" s="3"/>
      <c r="K90" s="3"/>
      <c r="L90" s="12"/>
      <c r="M90" s="3"/>
      <c r="N90" s="3"/>
      <c r="O90" s="3"/>
      <c r="P90" s="3"/>
      <c r="Q90" s="3"/>
      <c r="R90" s="3"/>
      <c r="S90" s="3"/>
      <c r="T90" s="12"/>
      <c r="U90" s="12"/>
      <c r="V90" s="12"/>
      <c r="W90" s="12"/>
    </row>
    <row r="91" spans="1:23" x14ac:dyDescent="0.25">
      <c r="A91" s="278"/>
      <c r="B91" s="3"/>
      <c r="C91" s="3"/>
      <c r="D91" s="3"/>
      <c r="E91" s="46"/>
      <c r="F91" s="131" t="s">
        <v>180</v>
      </c>
      <c r="G91" s="24"/>
      <c r="H91" s="3"/>
      <c r="I91" s="24"/>
      <c r="J91" s="3"/>
      <c r="K91" s="3"/>
      <c r="L91" s="12"/>
      <c r="M91" s="3"/>
      <c r="N91" s="3"/>
      <c r="O91" s="3"/>
      <c r="P91" s="3"/>
      <c r="Q91" s="3"/>
      <c r="R91" s="3"/>
      <c r="S91" s="3"/>
      <c r="T91" s="12"/>
      <c r="U91" s="12"/>
      <c r="V91" s="12"/>
      <c r="W91" s="12"/>
    </row>
    <row r="92" spans="1:23" x14ac:dyDescent="0.25">
      <c r="A92" s="278"/>
      <c r="B92" s="3"/>
      <c r="C92" s="3"/>
      <c r="D92" s="3"/>
      <c r="E92" s="46"/>
      <c r="F92" s="131" t="s">
        <v>181</v>
      </c>
      <c r="G92" s="24"/>
      <c r="H92" s="3"/>
      <c r="I92" s="24"/>
      <c r="J92" s="3"/>
      <c r="K92" s="3"/>
      <c r="L92" s="12"/>
      <c r="M92" s="3"/>
      <c r="N92" s="3"/>
      <c r="O92" s="3"/>
      <c r="P92" s="3"/>
      <c r="Q92" s="3"/>
      <c r="R92" s="3"/>
      <c r="S92" s="3"/>
      <c r="T92" s="12"/>
      <c r="U92" s="12"/>
      <c r="V92" s="12"/>
      <c r="W92" s="12"/>
    </row>
    <row r="93" spans="1:23" x14ac:dyDescent="0.25">
      <c r="A93" s="278"/>
      <c r="B93" s="3"/>
      <c r="C93" s="3"/>
      <c r="D93" s="3"/>
      <c r="E93" s="46"/>
      <c r="F93" s="131" t="s">
        <v>182</v>
      </c>
      <c r="G93" s="24"/>
      <c r="H93" s="3"/>
      <c r="I93" s="24"/>
      <c r="J93" s="3"/>
      <c r="K93" s="3"/>
      <c r="L93" s="12"/>
      <c r="M93" s="3"/>
      <c r="N93" s="3"/>
      <c r="O93" s="3"/>
      <c r="P93" s="3"/>
      <c r="Q93" s="3"/>
      <c r="R93" s="3"/>
      <c r="S93" s="3"/>
      <c r="T93" s="12"/>
      <c r="U93" s="12"/>
      <c r="V93" s="12"/>
      <c r="W93" s="12"/>
    </row>
    <row r="94" spans="1:23" x14ac:dyDescent="0.25">
      <c r="A94" s="278"/>
      <c r="B94" s="3"/>
      <c r="C94" s="3"/>
      <c r="D94" s="3"/>
      <c r="E94" s="46"/>
      <c r="F94" s="131" t="s">
        <v>183</v>
      </c>
      <c r="G94" s="24"/>
      <c r="H94" s="3"/>
      <c r="I94" s="24"/>
      <c r="J94" s="3"/>
      <c r="K94" s="3"/>
      <c r="L94" s="12"/>
      <c r="M94" s="3"/>
      <c r="N94" s="3"/>
      <c r="O94" s="3"/>
      <c r="P94" s="3"/>
      <c r="Q94" s="3"/>
      <c r="R94" s="3"/>
      <c r="S94" s="3"/>
      <c r="T94" s="12"/>
      <c r="U94" s="12"/>
      <c r="V94" s="12"/>
      <c r="W94" s="12"/>
    </row>
    <row r="95" spans="1:23" x14ac:dyDescent="0.25">
      <c r="A95" s="278"/>
      <c r="B95" s="3"/>
      <c r="C95" s="3"/>
      <c r="D95" s="3"/>
      <c r="E95" s="46"/>
      <c r="F95" s="131" t="s">
        <v>184</v>
      </c>
      <c r="G95" s="24"/>
      <c r="H95" s="3"/>
      <c r="I95" s="24"/>
      <c r="J95" s="3"/>
      <c r="K95" s="3"/>
      <c r="L95" s="12"/>
      <c r="M95" s="3"/>
      <c r="N95" s="3"/>
      <c r="O95" s="3"/>
      <c r="P95" s="3"/>
      <c r="Q95" s="3"/>
      <c r="R95" s="3"/>
      <c r="S95" s="3"/>
      <c r="T95" s="12"/>
      <c r="U95" s="12"/>
      <c r="V95" s="12"/>
      <c r="W95" s="12"/>
    </row>
    <row r="96" spans="1:23" x14ac:dyDescent="0.25">
      <c r="A96" s="278"/>
      <c r="B96" s="3"/>
      <c r="C96" s="3"/>
      <c r="D96" s="3"/>
      <c r="E96" s="46"/>
      <c r="F96" s="131" t="s">
        <v>185</v>
      </c>
      <c r="G96" s="24"/>
      <c r="H96" s="3"/>
      <c r="I96" s="24"/>
      <c r="J96" s="3"/>
      <c r="K96" s="3"/>
      <c r="L96" s="12"/>
      <c r="M96" s="3"/>
      <c r="N96" s="3"/>
      <c r="O96" s="3"/>
      <c r="P96" s="3"/>
      <c r="Q96" s="3"/>
      <c r="R96" s="3"/>
      <c r="S96" s="3"/>
      <c r="T96" s="12"/>
      <c r="U96" s="12"/>
      <c r="V96" s="12"/>
      <c r="W96" s="12"/>
    </row>
    <row r="97" spans="1:23" x14ac:dyDescent="0.25">
      <c r="A97" s="278"/>
      <c r="B97" s="3"/>
      <c r="C97" s="3"/>
      <c r="D97" s="3"/>
      <c r="E97" s="46"/>
      <c r="F97" s="131" t="s">
        <v>186</v>
      </c>
      <c r="G97" s="24"/>
      <c r="H97" s="3"/>
      <c r="I97" s="24"/>
      <c r="J97" s="3"/>
      <c r="L97" s="12"/>
      <c r="M97" s="3"/>
      <c r="N97" s="3"/>
      <c r="O97" s="3"/>
      <c r="P97" s="3"/>
      <c r="Q97" s="3"/>
      <c r="R97" s="3"/>
      <c r="S97" s="3"/>
      <c r="T97" s="12"/>
      <c r="U97" s="12"/>
      <c r="V97" s="12"/>
      <c r="W97" s="12"/>
    </row>
    <row r="98" spans="1:23" x14ac:dyDescent="0.25">
      <c r="A98" s="278"/>
      <c r="B98" s="3"/>
      <c r="C98" s="3"/>
      <c r="D98" s="3"/>
      <c r="E98" s="46"/>
      <c r="F98" s="131" t="s">
        <v>187</v>
      </c>
      <c r="G98" s="24"/>
      <c r="H98" s="3"/>
      <c r="I98" s="24"/>
      <c r="J98" s="3"/>
      <c r="L98" s="12"/>
      <c r="M98" s="3"/>
      <c r="N98" s="3"/>
      <c r="O98" s="3"/>
      <c r="P98" s="3"/>
      <c r="Q98" s="3"/>
      <c r="R98" s="3"/>
      <c r="S98" s="3"/>
      <c r="T98" s="12"/>
      <c r="U98" s="12"/>
      <c r="V98" s="12"/>
      <c r="W98" s="12"/>
    </row>
    <row r="99" spans="1:23" x14ac:dyDescent="0.25">
      <c r="A99" s="278"/>
      <c r="B99" s="3"/>
      <c r="C99" s="3"/>
      <c r="D99" s="3"/>
      <c r="E99" s="46"/>
      <c r="F99" s="131" t="s">
        <v>188</v>
      </c>
      <c r="G99" s="24"/>
      <c r="H99" s="3"/>
      <c r="I99" s="24"/>
      <c r="J99" s="3"/>
      <c r="L99" s="12"/>
      <c r="M99" s="3"/>
      <c r="N99" s="3"/>
      <c r="O99" s="3"/>
      <c r="P99" s="3"/>
      <c r="Q99" s="3"/>
      <c r="R99" s="3"/>
      <c r="S99" s="3"/>
      <c r="T99" s="12"/>
      <c r="U99" s="12"/>
      <c r="V99" s="12"/>
      <c r="W99" s="12"/>
    </row>
    <row r="100" spans="1:23" x14ac:dyDescent="0.25">
      <c r="A100" s="278"/>
      <c r="B100" s="3"/>
      <c r="C100" s="3"/>
      <c r="D100" s="3"/>
      <c r="E100" s="46"/>
      <c r="F100" s="131" t="s">
        <v>189</v>
      </c>
      <c r="G100" s="24"/>
      <c r="H100" s="3"/>
      <c r="I100" s="24"/>
      <c r="J100" s="3"/>
      <c r="L100" s="12"/>
      <c r="M100" s="3"/>
      <c r="N100" s="3"/>
      <c r="O100" s="3"/>
      <c r="P100" s="3"/>
      <c r="Q100" s="3"/>
      <c r="R100" s="3"/>
      <c r="S100" s="3"/>
      <c r="T100" s="12"/>
      <c r="U100" s="12"/>
      <c r="V100" s="12"/>
      <c r="W100" s="12"/>
    </row>
    <row r="101" spans="1:23" x14ac:dyDescent="0.25">
      <c r="A101" s="278"/>
      <c r="B101" s="3"/>
      <c r="C101" s="3"/>
      <c r="D101" s="3"/>
      <c r="E101" s="46"/>
      <c r="F101" s="131" t="s">
        <v>190</v>
      </c>
      <c r="G101" s="24"/>
      <c r="H101" s="3"/>
      <c r="I101" s="24"/>
      <c r="J101" s="3"/>
      <c r="L101" s="12"/>
      <c r="M101" s="3"/>
      <c r="N101" s="3"/>
      <c r="O101" s="3"/>
      <c r="P101" s="3"/>
      <c r="Q101" s="3"/>
      <c r="R101" s="3"/>
      <c r="S101" s="3"/>
      <c r="T101" s="12"/>
      <c r="U101" s="12"/>
      <c r="V101" s="12"/>
      <c r="W101" s="12"/>
    </row>
    <row r="102" spans="1:23" x14ac:dyDescent="0.25">
      <c r="A102" s="278"/>
      <c r="B102" s="3"/>
      <c r="C102" s="3"/>
      <c r="D102" s="3"/>
      <c r="E102" s="46"/>
      <c r="F102" s="131" t="s">
        <v>191</v>
      </c>
      <c r="G102" s="24"/>
      <c r="H102" s="3"/>
      <c r="I102" s="24"/>
      <c r="J102" s="3"/>
      <c r="L102" s="12"/>
      <c r="M102" s="3"/>
      <c r="N102" s="3"/>
      <c r="O102" s="3"/>
      <c r="P102" s="3"/>
      <c r="Q102" s="3"/>
      <c r="R102" s="3"/>
      <c r="S102" s="3"/>
      <c r="T102" s="12"/>
      <c r="U102" s="12"/>
      <c r="V102" s="12"/>
      <c r="W102" s="12"/>
    </row>
    <row r="103" spans="1:23" x14ac:dyDescent="0.25">
      <c r="A103" s="278"/>
      <c r="B103" s="3"/>
      <c r="C103" s="3"/>
      <c r="D103" s="3"/>
      <c r="E103" s="46"/>
      <c r="F103" s="131" t="s">
        <v>192</v>
      </c>
      <c r="G103" s="24"/>
      <c r="H103" s="3"/>
      <c r="I103" s="24"/>
      <c r="J103" s="3"/>
      <c r="L103" s="12"/>
      <c r="M103" s="3"/>
      <c r="N103" s="3"/>
      <c r="O103" s="3"/>
      <c r="P103" s="3"/>
      <c r="Q103" s="3"/>
      <c r="R103" s="3"/>
      <c r="S103" s="3"/>
      <c r="T103" s="12"/>
      <c r="U103" s="12"/>
      <c r="V103" s="12"/>
      <c r="W103" s="12"/>
    </row>
    <row r="104" spans="1:23" x14ac:dyDescent="0.25">
      <c r="A104" s="278"/>
      <c r="B104" s="3"/>
      <c r="C104" s="3"/>
      <c r="D104" s="3"/>
      <c r="E104" s="46"/>
      <c r="F104" s="131" t="s">
        <v>193</v>
      </c>
      <c r="G104" s="24"/>
      <c r="H104" s="3"/>
      <c r="I104" s="24"/>
      <c r="J104" s="3"/>
      <c r="L104" s="12"/>
      <c r="M104" s="3"/>
      <c r="N104" s="3"/>
      <c r="O104" s="3"/>
      <c r="P104" s="3"/>
      <c r="Q104" s="3"/>
      <c r="R104" s="3"/>
      <c r="S104" s="3"/>
      <c r="T104" s="12"/>
      <c r="U104" s="12"/>
      <c r="V104" s="12"/>
      <c r="W104" s="12"/>
    </row>
    <row r="105" spans="1:23" x14ac:dyDescent="0.25">
      <c r="A105" s="278"/>
      <c r="B105" s="3"/>
      <c r="C105" s="3"/>
      <c r="D105" s="3"/>
      <c r="E105" s="46"/>
      <c r="F105" s="131" t="s">
        <v>194</v>
      </c>
      <c r="G105" s="24"/>
      <c r="H105" s="3"/>
      <c r="I105" s="24"/>
      <c r="J105" s="3"/>
      <c r="L105" s="12"/>
      <c r="M105" s="3"/>
      <c r="N105" s="3"/>
      <c r="O105" s="3"/>
      <c r="P105" s="3"/>
      <c r="Q105" s="3"/>
      <c r="R105" s="3"/>
      <c r="S105" s="3"/>
      <c r="T105" s="12"/>
      <c r="U105" s="12"/>
      <c r="V105" s="12"/>
      <c r="W105" s="12"/>
    </row>
    <row r="106" spans="1:23" x14ac:dyDescent="0.25">
      <c r="A106" s="278"/>
      <c r="B106" s="3"/>
      <c r="C106" s="3"/>
      <c r="D106" s="3"/>
      <c r="E106" s="46"/>
      <c r="F106" s="131" t="s">
        <v>195</v>
      </c>
      <c r="G106" s="24"/>
      <c r="H106" s="3"/>
      <c r="I106" s="24"/>
      <c r="J106" s="3"/>
      <c r="L106" s="12"/>
      <c r="M106" s="3"/>
      <c r="N106" s="3"/>
      <c r="O106" s="3"/>
      <c r="P106" s="3"/>
      <c r="Q106" s="3"/>
      <c r="R106" s="3"/>
      <c r="S106" s="3"/>
      <c r="T106" s="12"/>
      <c r="U106" s="12"/>
      <c r="V106" s="12"/>
      <c r="W106" s="12"/>
    </row>
    <row r="107" spans="1:23" x14ac:dyDescent="0.25">
      <c r="A107" s="278"/>
      <c r="B107" s="3"/>
      <c r="C107" s="3"/>
      <c r="D107" s="3"/>
      <c r="E107" s="46"/>
      <c r="F107" s="131" t="s">
        <v>196</v>
      </c>
      <c r="G107" s="24"/>
      <c r="H107" s="3"/>
      <c r="I107" s="24"/>
      <c r="J107" s="3"/>
      <c r="L107" s="12"/>
      <c r="M107" s="3"/>
      <c r="N107" s="3"/>
      <c r="O107" s="3"/>
      <c r="P107" s="3"/>
      <c r="Q107" s="3"/>
      <c r="R107" s="3"/>
      <c r="S107" s="3"/>
      <c r="T107" s="12"/>
      <c r="U107" s="12"/>
      <c r="V107" s="12"/>
      <c r="W107" s="12"/>
    </row>
    <row r="108" spans="1:23" x14ac:dyDescent="0.25">
      <c r="A108" s="278"/>
      <c r="B108" s="3"/>
      <c r="C108" s="3"/>
      <c r="D108" s="3"/>
      <c r="E108" s="46"/>
      <c r="F108" s="131" t="s">
        <v>197</v>
      </c>
      <c r="G108" s="24"/>
      <c r="H108" s="3"/>
      <c r="I108" s="24"/>
      <c r="J108" s="3"/>
      <c r="L108" s="12"/>
      <c r="M108" s="3"/>
      <c r="N108" s="3"/>
      <c r="O108" s="3"/>
      <c r="P108" s="3"/>
      <c r="Q108" s="3"/>
      <c r="R108" s="3"/>
      <c r="S108" s="3"/>
      <c r="T108" s="12"/>
      <c r="U108" s="12"/>
      <c r="V108" s="12"/>
      <c r="W108" s="12"/>
    </row>
    <row r="109" spans="1:23" x14ac:dyDescent="0.25">
      <c r="A109" s="278"/>
      <c r="B109" s="3"/>
      <c r="C109" s="3"/>
      <c r="D109" s="3"/>
      <c r="E109" s="46"/>
      <c r="F109" s="131" t="s">
        <v>198</v>
      </c>
      <c r="G109" s="24"/>
      <c r="H109" s="3"/>
      <c r="I109" s="24"/>
      <c r="J109" s="3"/>
      <c r="L109" s="12"/>
      <c r="M109" s="3"/>
      <c r="N109" s="3"/>
      <c r="O109" s="3"/>
      <c r="P109" s="3"/>
      <c r="Q109" s="3"/>
      <c r="R109" s="3"/>
      <c r="S109" s="3"/>
      <c r="T109" s="12"/>
      <c r="U109" s="12"/>
      <c r="V109" s="12"/>
      <c r="W109" s="12"/>
    </row>
    <row r="110" spans="1:23" x14ac:dyDescent="0.25">
      <c r="A110" s="278"/>
      <c r="B110" s="3"/>
      <c r="C110" s="3"/>
      <c r="D110" s="3"/>
      <c r="E110" s="46"/>
      <c r="F110" s="131" t="s">
        <v>199</v>
      </c>
      <c r="G110" s="24"/>
      <c r="H110" s="3"/>
      <c r="I110" s="24"/>
      <c r="J110" s="3"/>
      <c r="L110" s="12"/>
      <c r="M110" s="3"/>
      <c r="N110" s="3"/>
      <c r="O110" s="3"/>
      <c r="P110" s="3"/>
      <c r="Q110" s="3"/>
      <c r="R110" s="3"/>
      <c r="S110" s="3"/>
      <c r="T110" s="12"/>
      <c r="U110" s="12"/>
      <c r="V110" s="12"/>
      <c r="W110" s="12"/>
    </row>
    <row r="111" spans="1:23" x14ac:dyDescent="0.25">
      <c r="A111" s="278"/>
      <c r="B111" s="3"/>
      <c r="C111" s="3"/>
      <c r="D111" s="3"/>
      <c r="E111" s="46"/>
      <c r="F111" s="131" t="s">
        <v>200</v>
      </c>
      <c r="G111" s="24"/>
      <c r="H111" s="3"/>
      <c r="I111" s="24"/>
      <c r="J111" s="3"/>
      <c r="L111" s="12"/>
      <c r="M111" s="3"/>
      <c r="N111" s="3"/>
      <c r="O111" s="3"/>
      <c r="P111" s="3"/>
      <c r="Q111" s="3"/>
      <c r="R111" s="3"/>
      <c r="S111" s="3"/>
      <c r="T111" s="12"/>
      <c r="U111" s="12"/>
      <c r="V111" s="12"/>
      <c r="W111" s="12"/>
    </row>
    <row r="112" spans="1:23" x14ac:dyDescent="0.25">
      <c r="B112" s="3"/>
      <c r="C112" s="3"/>
      <c r="D112" s="3"/>
      <c r="E112" s="3"/>
      <c r="F112" s="9"/>
      <c r="G112" s="9"/>
      <c r="H112" s="3"/>
      <c r="I112" s="9"/>
      <c r="J112" s="3"/>
      <c r="L112" s="12"/>
      <c r="M112" s="3"/>
      <c r="N112" s="3"/>
      <c r="O112" s="3"/>
      <c r="P112" s="3"/>
      <c r="Q112" s="3"/>
      <c r="R112" s="3"/>
      <c r="S112" s="3"/>
      <c r="T112" s="12"/>
      <c r="U112" s="12"/>
      <c r="V112" s="12"/>
      <c r="W112" s="12"/>
    </row>
    <row r="113" spans="2:23" x14ac:dyDescent="0.25">
      <c r="B113" s="3"/>
      <c r="C113" s="3"/>
      <c r="D113" s="3"/>
      <c r="E113" s="3"/>
      <c r="F113" s="9"/>
      <c r="G113" s="9"/>
      <c r="H113" s="3"/>
      <c r="I113" s="9"/>
      <c r="J113" s="3"/>
      <c r="L113" s="12"/>
      <c r="M113" s="3"/>
      <c r="N113" s="3"/>
      <c r="O113" s="3"/>
      <c r="P113" s="3"/>
      <c r="Q113" s="3"/>
      <c r="R113" s="3"/>
      <c r="S113" s="3"/>
      <c r="T113" s="12"/>
      <c r="U113" s="12"/>
      <c r="V113" s="12"/>
      <c r="W113" s="12"/>
    </row>
  </sheetData>
  <mergeCells count="3">
    <mergeCell ref="A4:A5"/>
    <mergeCell ref="A6:A111"/>
    <mergeCell ref="Q2:S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Aide_de_lecture</vt:lpstr>
      <vt:lpstr>TableauActions_CT1_2020-2022</vt:lpstr>
      <vt:lpstr>ActionN1-N2_ITEM</vt:lpstr>
      <vt:lpstr>TableauAction_NE PAS SUPPRIMER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SMVCS</dc:creator>
  <cp:lastModifiedBy>SMVCS</cp:lastModifiedBy>
  <dcterms:created xsi:type="dcterms:W3CDTF">2019-06-13T13:13:31Z</dcterms:created>
  <dcterms:modified xsi:type="dcterms:W3CDTF">2020-09-21T10:59:13Z</dcterms:modified>
</cp:coreProperties>
</file>